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082908\Desktop\Current Website Docs\Finance Docs\"/>
    </mc:Choice>
  </mc:AlternateContent>
  <xr:revisionPtr revIDLastSave="0" documentId="8_{7C2DD717-332E-4FAB-94C3-97AB791D19A1}" xr6:coauthVersionLast="47" xr6:coauthVersionMax="47" xr10:uidLastSave="{00000000-0000-0000-0000-000000000000}"/>
  <bookViews>
    <workbookView xWindow="-120" yWindow="-120" windowWidth="24240" windowHeight="13140" xr2:uid="{C05F869B-2F2A-4052-AE16-B352975C01DF}"/>
  </bookViews>
  <sheets>
    <sheet name="Recon Cover Page" sheetId="1" r:id="rId1"/>
    <sheet name="Expenditure Obj Rollup" sheetId="5" r:id="rId2"/>
    <sheet name="Program 1" sheetId="4" r:id="rId3"/>
    <sheet name="Program 2" sheetId="7" r:id="rId4"/>
    <sheet name="Program 3" sheetId="8" r:id="rId5"/>
    <sheet name="Program 4" sheetId="9" r:id="rId6"/>
    <sheet name="Program 5" sheetId="6" r:id="rId7"/>
    <sheet name="Funding Summary Worksheet" sheetId="10" r:id="rId8"/>
  </sheets>
  <definedNames>
    <definedName name="_xlnm.Print_Area" localSheetId="1">'Expenditure Obj Rollup'!$A$1:$E$18</definedName>
    <definedName name="_xlnm.Print_Area" localSheetId="2">'Program 1'!$A$1:$H$48</definedName>
    <definedName name="_xlnm.Print_Area" localSheetId="6">'Program 5'!$A$1:$H$48</definedName>
    <definedName name="_xlnm.Print_Area" localSheetId="0">'Recon Cover Page'!$A$1:$F$28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0" l="1"/>
  <c r="B1" i="4"/>
  <c r="B1" i="10"/>
  <c r="B3" i="6" l="1"/>
  <c r="B3" i="9"/>
  <c r="B3" i="8"/>
  <c r="B3" i="7"/>
  <c r="H38" i="6" l="1"/>
  <c r="H39" i="6"/>
  <c r="H40" i="6"/>
  <c r="H41" i="6"/>
  <c r="H42" i="6"/>
  <c r="H43" i="6"/>
  <c r="H44" i="6"/>
  <c r="H45" i="6"/>
  <c r="H46" i="6"/>
  <c r="G39" i="6"/>
  <c r="G40" i="6"/>
  <c r="G41" i="6"/>
  <c r="G42" i="6"/>
  <c r="G43" i="6"/>
  <c r="G44" i="6"/>
  <c r="G45" i="6"/>
  <c r="G46" i="6"/>
  <c r="H27" i="6"/>
  <c r="H28" i="6"/>
  <c r="H29" i="6"/>
  <c r="H30" i="6"/>
  <c r="G27" i="6"/>
  <c r="G28" i="6"/>
  <c r="G29" i="6"/>
  <c r="G30" i="6"/>
  <c r="H39" i="9"/>
  <c r="H40" i="9"/>
  <c r="H41" i="9"/>
  <c r="H42" i="9"/>
  <c r="H43" i="9"/>
  <c r="H44" i="9"/>
  <c r="H45" i="9"/>
  <c r="H46" i="9"/>
  <c r="G39" i="9"/>
  <c r="G40" i="9"/>
  <c r="G41" i="9"/>
  <c r="G42" i="9"/>
  <c r="G43" i="9"/>
  <c r="G44" i="9"/>
  <c r="G45" i="9"/>
  <c r="G46" i="9"/>
  <c r="H29" i="9"/>
  <c r="H30" i="9"/>
  <c r="G28" i="9"/>
  <c r="G29" i="9"/>
  <c r="G30" i="9"/>
  <c r="H35" i="8"/>
  <c r="H36" i="8"/>
  <c r="H37" i="8"/>
  <c r="H38" i="8"/>
  <c r="H39" i="8"/>
  <c r="H40" i="8"/>
  <c r="H41" i="8"/>
  <c r="H42" i="8"/>
  <c r="H43" i="8"/>
  <c r="H44" i="8"/>
  <c r="H45" i="8"/>
  <c r="H46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H27" i="8"/>
  <c r="H28" i="8"/>
  <c r="H29" i="8"/>
  <c r="H30" i="8"/>
  <c r="G27" i="8"/>
  <c r="G28" i="8"/>
  <c r="G29" i="8"/>
  <c r="G30" i="8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H46" i="7" s="1"/>
  <c r="H27" i="7"/>
  <c r="H28" i="7"/>
  <c r="H30" i="7"/>
  <c r="G27" i="7"/>
  <c r="G28" i="7"/>
  <c r="G30" i="7"/>
  <c r="H45" i="4"/>
  <c r="G45" i="4"/>
  <c r="G46" i="4"/>
  <c r="H46" i="4" s="1"/>
  <c r="H27" i="4"/>
  <c r="H28" i="4"/>
  <c r="H29" i="4"/>
  <c r="H30" i="4"/>
  <c r="G27" i="4"/>
  <c r="G28" i="4"/>
  <c r="G29" i="4"/>
  <c r="G30" i="4"/>
  <c r="B16" i="1" l="1"/>
  <c r="G2" i="9"/>
  <c r="G2" i="8"/>
  <c r="G2" i="7"/>
  <c r="G2" i="4"/>
  <c r="A10" i="10"/>
  <c r="A9" i="10"/>
  <c r="A7" i="10"/>
  <c r="A6" i="10"/>
  <c r="E2" i="10"/>
  <c r="E1" i="10"/>
  <c r="E12" i="10"/>
  <c r="B3" i="4"/>
  <c r="E16" i="5"/>
  <c r="E14" i="5"/>
  <c r="E10" i="5"/>
  <c r="E9" i="5"/>
  <c r="F4" i="1"/>
  <c r="D13" i="1"/>
  <c r="D14" i="1"/>
  <c r="D12" i="1"/>
  <c r="D11" i="1"/>
  <c r="D10" i="1"/>
  <c r="F45" i="9"/>
  <c r="E45" i="9"/>
  <c r="D45" i="9"/>
  <c r="H38" i="9"/>
  <c r="G38" i="9"/>
  <c r="H37" i="9"/>
  <c r="G37" i="9"/>
  <c r="G36" i="9"/>
  <c r="H36" i="9" s="1"/>
  <c r="G35" i="9"/>
  <c r="H35" i="9" s="1"/>
  <c r="H34" i="9"/>
  <c r="G34" i="9"/>
  <c r="H33" i="9"/>
  <c r="G33" i="9"/>
  <c r="G32" i="9"/>
  <c r="H32" i="9" s="1"/>
  <c r="F29" i="9"/>
  <c r="E29" i="9"/>
  <c r="D29" i="9"/>
  <c r="H28" i="9"/>
  <c r="G27" i="9"/>
  <c r="H27" i="9" s="1"/>
  <c r="G26" i="9"/>
  <c r="F24" i="9"/>
  <c r="E24" i="9"/>
  <c r="D24" i="9"/>
  <c r="H23" i="9"/>
  <c r="G23" i="9"/>
  <c r="H22" i="9"/>
  <c r="G22" i="9"/>
  <c r="G21" i="9"/>
  <c r="H21" i="9" s="1"/>
  <c r="G20" i="9"/>
  <c r="H20" i="9" s="1"/>
  <c r="H19" i="9"/>
  <c r="G19" i="9"/>
  <c r="G18" i="9"/>
  <c r="G24" i="9" s="1"/>
  <c r="F16" i="9"/>
  <c r="F48" i="9" s="1"/>
  <c r="E16" i="9"/>
  <c r="D16" i="9"/>
  <c r="D48" i="9" s="1"/>
  <c r="G15" i="9"/>
  <c r="H15" i="9" s="1"/>
  <c r="G14" i="9"/>
  <c r="H14" i="9" s="1"/>
  <c r="G13" i="9"/>
  <c r="G11" i="9"/>
  <c r="H11" i="9" s="1"/>
  <c r="G10" i="9"/>
  <c r="G7" i="9"/>
  <c r="E7" i="9"/>
  <c r="G1" i="9"/>
  <c r="B1" i="9"/>
  <c r="F45" i="8"/>
  <c r="E45" i="8"/>
  <c r="D45" i="8"/>
  <c r="H34" i="8"/>
  <c r="G33" i="8"/>
  <c r="G32" i="8"/>
  <c r="H32" i="8" s="1"/>
  <c r="F29" i="8"/>
  <c r="E29" i="8"/>
  <c r="D29" i="8"/>
  <c r="G26" i="8"/>
  <c r="F24" i="8"/>
  <c r="E24" i="8"/>
  <c r="D24" i="8"/>
  <c r="H23" i="8"/>
  <c r="G23" i="8"/>
  <c r="G22" i="8"/>
  <c r="H22" i="8" s="1"/>
  <c r="G21" i="8"/>
  <c r="H21" i="8" s="1"/>
  <c r="G20" i="8"/>
  <c r="H20" i="8" s="1"/>
  <c r="H19" i="8"/>
  <c r="G19" i="8"/>
  <c r="H18" i="8"/>
  <c r="G18" i="8"/>
  <c r="F16" i="8"/>
  <c r="F48" i="8" s="1"/>
  <c r="E16" i="8"/>
  <c r="D16" i="8"/>
  <c r="D48" i="8" s="1"/>
  <c r="G15" i="8"/>
  <c r="H15" i="8" s="1"/>
  <c r="G14" i="8"/>
  <c r="H14" i="8" s="1"/>
  <c r="G13" i="8"/>
  <c r="G11" i="8"/>
  <c r="H11" i="8" s="1"/>
  <c r="G10" i="8"/>
  <c r="G7" i="8"/>
  <c r="E7" i="8"/>
  <c r="G1" i="8"/>
  <c r="B1" i="8"/>
  <c r="F45" i="7"/>
  <c r="E45" i="7"/>
  <c r="D45" i="7"/>
  <c r="G32" i="7"/>
  <c r="H32" i="7" s="1"/>
  <c r="F29" i="7"/>
  <c r="F48" i="7" s="1"/>
  <c r="E29" i="7"/>
  <c r="G29" i="7" s="1"/>
  <c r="H29" i="7" s="1"/>
  <c r="D29" i="7"/>
  <c r="G26" i="7"/>
  <c r="F24" i="7"/>
  <c r="E24" i="7"/>
  <c r="D24" i="7"/>
  <c r="H23" i="7"/>
  <c r="G23" i="7"/>
  <c r="H22" i="7"/>
  <c r="G22" i="7"/>
  <c r="G21" i="7"/>
  <c r="H21" i="7" s="1"/>
  <c r="G20" i="7"/>
  <c r="H20" i="7" s="1"/>
  <c r="H19" i="7"/>
  <c r="G19" i="7"/>
  <c r="G18" i="7"/>
  <c r="G24" i="7" s="1"/>
  <c r="F16" i="7"/>
  <c r="E16" i="7"/>
  <c r="D16" i="7"/>
  <c r="D48" i="7" s="1"/>
  <c r="G15" i="7"/>
  <c r="H15" i="7" s="1"/>
  <c r="G14" i="7"/>
  <c r="H14" i="7" s="1"/>
  <c r="G13" i="7"/>
  <c r="G16" i="7" s="1"/>
  <c r="G11" i="7"/>
  <c r="H11" i="7" s="1"/>
  <c r="G10" i="7"/>
  <c r="G7" i="7"/>
  <c r="E7" i="7"/>
  <c r="G1" i="7"/>
  <c r="B1" i="7"/>
  <c r="F45" i="6"/>
  <c r="E45" i="6"/>
  <c r="D45" i="6"/>
  <c r="G38" i="6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F29" i="6"/>
  <c r="F48" i="6" s="1"/>
  <c r="E29" i="6"/>
  <c r="D29" i="6"/>
  <c r="G26" i="6"/>
  <c r="H26" i="6" s="1"/>
  <c r="F24" i="6"/>
  <c r="E24" i="6"/>
  <c r="D24" i="6"/>
  <c r="G23" i="6"/>
  <c r="H23" i="6" s="1"/>
  <c r="G22" i="6"/>
  <c r="H22" i="6" s="1"/>
  <c r="G21" i="6"/>
  <c r="H21" i="6" s="1"/>
  <c r="G20" i="6"/>
  <c r="H20" i="6" s="1"/>
  <c r="G19" i="6"/>
  <c r="H19" i="6" s="1"/>
  <c r="G18" i="6"/>
  <c r="G24" i="6" s="1"/>
  <c r="F16" i="6"/>
  <c r="E16" i="6"/>
  <c r="D16" i="6"/>
  <c r="D48" i="6" s="1"/>
  <c r="G15" i="6"/>
  <c r="G14" i="6"/>
  <c r="H14" i="6" s="1"/>
  <c r="H13" i="6"/>
  <c r="G13" i="6"/>
  <c r="G11" i="6"/>
  <c r="H11" i="6" s="1"/>
  <c r="G10" i="6"/>
  <c r="G7" i="6"/>
  <c r="E7" i="6"/>
  <c r="G2" i="6"/>
  <c r="G1" i="6"/>
  <c r="B1" i="6"/>
  <c r="B4" i="5"/>
  <c r="B3" i="5"/>
  <c r="B1" i="5"/>
  <c r="E6" i="5"/>
  <c r="C6" i="5"/>
  <c r="E3" i="5"/>
  <c r="E2" i="5"/>
  <c r="E1" i="5"/>
  <c r="F45" i="4"/>
  <c r="E45" i="4"/>
  <c r="D45" i="4"/>
  <c r="G44" i="4"/>
  <c r="H44" i="4" s="1"/>
  <c r="G43" i="4"/>
  <c r="H43" i="4" s="1"/>
  <c r="H42" i="4"/>
  <c r="G42" i="4"/>
  <c r="G41" i="4"/>
  <c r="H41" i="4" s="1"/>
  <c r="G40" i="4"/>
  <c r="H40" i="4" s="1"/>
  <c r="G39" i="4"/>
  <c r="H39" i="4" s="1"/>
  <c r="H38" i="4"/>
  <c r="G38" i="4"/>
  <c r="G37" i="4"/>
  <c r="H37" i="4" s="1"/>
  <c r="G36" i="4"/>
  <c r="H36" i="4" s="1"/>
  <c r="G35" i="4"/>
  <c r="H35" i="4" s="1"/>
  <c r="G34" i="4"/>
  <c r="H34" i="4" s="1"/>
  <c r="G33" i="4"/>
  <c r="H33" i="4" s="1"/>
  <c r="G32" i="4"/>
  <c r="F29" i="4"/>
  <c r="E29" i="4"/>
  <c r="D29" i="4"/>
  <c r="G26" i="4"/>
  <c r="F24" i="4"/>
  <c r="E24" i="4"/>
  <c r="D24" i="4"/>
  <c r="H23" i="4"/>
  <c r="G23" i="4"/>
  <c r="G22" i="4"/>
  <c r="H22" i="4" s="1"/>
  <c r="G21" i="4"/>
  <c r="H21" i="4" s="1"/>
  <c r="G20" i="4"/>
  <c r="H20" i="4" s="1"/>
  <c r="H19" i="4"/>
  <c r="G19" i="4"/>
  <c r="G18" i="4"/>
  <c r="H18" i="4" s="1"/>
  <c r="F16" i="4"/>
  <c r="F48" i="4" s="1"/>
  <c r="E16" i="4"/>
  <c r="D16" i="4"/>
  <c r="G15" i="4"/>
  <c r="H15" i="4" s="1"/>
  <c r="G14" i="4"/>
  <c r="H14" i="4" s="1"/>
  <c r="G13" i="4"/>
  <c r="H13" i="4" s="1"/>
  <c r="G11" i="4"/>
  <c r="H11" i="4" s="1"/>
  <c r="G10" i="4"/>
  <c r="G7" i="4"/>
  <c r="E7" i="4"/>
  <c r="G1" i="4"/>
  <c r="H16" i="4" l="1"/>
  <c r="H24" i="4"/>
  <c r="G24" i="8"/>
  <c r="G16" i="8"/>
  <c r="E15" i="5"/>
  <c r="E13" i="5"/>
  <c r="E48" i="4"/>
  <c r="C10" i="1" s="1"/>
  <c r="G16" i="6"/>
  <c r="E48" i="6"/>
  <c r="C14" i="1" s="1"/>
  <c r="H18" i="9"/>
  <c r="E48" i="9"/>
  <c r="C13" i="1" s="1"/>
  <c r="G16" i="9"/>
  <c r="H33" i="8"/>
  <c r="E48" i="8"/>
  <c r="C12" i="1" s="1"/>
  <c r="E12" i="5"/>
  <c r="G48" i="7"/>
  <c r="E48" i="7"/>
  <c r="C11" i="1" s="1"/>
  <c r="H18" i="7"/>
  <c r="E11" i="5"/>
  <c r="H13" i="7"/>
  <c r="H16" i="7" s="1"/>
  <c r="D48" i="4"/>
  <c r="D16" i="1"/>
  <c r="H24" i="9"/>
  <c r="H13" i="9"/>
  <c r="H16" i="9" s="1"/>
  <c r="H10" i="9"/>
  <c r="H26" i="9"/>
  <c r="H24" i="8"/>
  <c r="H13" i="8"/>
  <c r="H16" i="8" s="1"/>
  <c r="H10" i="8"/>
  <c r="H26" i="8"/>
  <c r="H24" i="7"/>
  <c r="H10" i="7"/>
  <c r="H26" i="7"/>
  <c r="H10" i="6"/>
  <c r="H18" i="6"/>
  <c r="H24" i="6" s="1"/>
  <c r="H15" i="6"/>
  <c r="H16" i="6" s="1"/>
  <c r="G24" i="4"/>
  <c r="H32" i="4"/>
  <c r="G16" i="4"/>
  <c r="H10" i="4"/>
  <c r="H26" i="4"/>
  <c r="G48" i="8" l="1"/>
  <c r="G4" i="8" s="1"/>
  <c r="G5" i="8" s="1"/>
  <c r="G48" i="4"/>
  <c r="G4" i="4" s="1"/>
  <c r="G5" i="4" s="1"/>
  <c r="G48" i="6"/>
  <c r="G4" i="6" s="1"/>
  <c r="G5" i="6" s="1"/>
  <c r="G48" i="9"/>
  <c r="E17" i="5"/>
  <c r="C16" i="1"/>
  <c r="G4" i="7"/>
  <c r="G5" i="7" s="1"/>
  <c r="E11" i="1"/>
  <c r="F11" i="1" s="1"/>
  <c r="H48" i="9"/>
  <c r="H48" i="8"/>
  <c r="H48" i="7"/>
  <c r="H48" i="6"/>
  <c r="H48" i="4"/>
  <c r="G4" i="9" l="1"/>
  <c r="G5" i="9" s="1"/>
  <c r="E13" i="1"/>
  <c r="F13" i="1" s="1"/>
  <c r="E12" i="1"/>
  <c r="F12" i="1" s="1"/>
  <c r="E10" i="1"/>
  <c r="F10" i="1" s="1"/>
  <c r="E14" i="1"/>
  <c r="E16" i="1" l="1"/>
  <c r="F14" i="1"/>
  <c r="F16" i="1" s="1"/>
  <c r="F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Iarossi, Damon E</author>
  </authors>
  <commentList>
    <comment ref="B1" authorId="0" shapeId="0" xr:uid="{C63477C4-EEB2-4283-99B9-0A325CF7CEE3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the Grantee Name as provided on the final Grant Agreement.</t>
        </r>
      </text>
    </comment>
    <comment ref="F1" authorId="0" shapeId="0" xr:uid="{9FCC8237-D9BC-41DF-9E9A-2BB92C21A795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applicable Grant Agreement Number.</t>
        </r>
      </text>
    </comment>
    <comment ref="F2" authorId="0" shapeId="0" xr:uid="{A5174E10-5C4F-4E3B-9CE3-7A8055AF02CC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applicable wvOasis Doc ID number from the final Grant Agreement.</t>
        </r>
      </text>
    </comment>
    <comment ref="B3" authorId="0" shapeId="0" xr:uid="{2AA359C7-ACAE-4C58-A9C2-00C51B599F8E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the remittance address as provided on the final Grant Agreement.</t>
        </r>
      </text>
    </comment>
    <comment ref="F3" authorId="0" shapeId="0" xr:uid="{4012485A-B302-459A-AB02-2CFB4FC37A04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the applicable reconciliation number for current quarter.</t>
        </r>
      </text>
    </comment>
    <comment ref="F4" authorId="0" shapeId="0" xr:uid="{97C3F1BF-58B1-4276-8CA0-102D62B43D14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applicable end date for quarterly reconciliation to align with final Grant Agreement.</t>
        </r>
      </text>
    </comment>
    <comment ref="C6" authorId="0" shapeId="0" xr:uid="{04FDF872-432D-4C07-840E-03D78E42FCC2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applicable start date for quarterly reconciliation to align with the final Grant Agreement.</t>
        </r>
      </text>
    </comment>
    <comment ref="E6" authorId="0" shapeId="0" xr:uid="{247F955E-82C0-403F-86B8-3ACD1FF6E37D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applicable end date for quarterly reconciliation to align with final Grant Agreement.</t>
        </r>
      </text>
    </comment>
    <comment ref="A10" authorId="0" shapeId="0" xr:uid="{C17519F2-98D7-4C85-9883-187A104B115B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Enter Account # from the applicable TFB program tab as shown in cell D3</t>
        </r>
      </text>
    </comment>
    <comment ref="B10" authorId="0" shapeId="0" xr:uid="{AF8733CE-48D1-4B3F-9352-39186B2ADD52}">
      <text>
        <r>
          <rPr>
            <b/>
            <sz val="9"/>
            <color indexed="81"/>
            <rFont val="Tahoma"/>
            <family val="2"/>
          </rPr>
          <t>Iarossi, Damon E:</t>
        </r>
        <r>
          <rPr>
            <sz val="9"/>
            <color indexed="81"/>
            <rFont val="Tahoma"/>
            <family val="2"/>
          </rPr>
          <t xml:space="preserve">
Please enter the allocation amount applicable to the account number provided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Young, Nancy K</author>
  </authors>
  <commentList>
    <comment ref="G3" authorId="0" shapeId="0" xr:uid="{23A07675-6AFF-4253-8DFC-962B4239AD7A}">
      <text>
        <r>
          <rPr>
            <b/>
            <sz val="9"/>
            <color indexed="81"/>
            <rFont val="Tahoma"/>
            <family val="2"/>
          </rPr>
          <t>Young, Nancy K:</t>
        </r>
        <r>
          <rPr>
            <sz val="9"/>
            <color indexed="81"/>
            <rFont val="Tahoma"/>
            <family val="2"/>
          </rPr>
          <t xml:space="preserve">
Please enter the total amount invoiced regardless of whether it has fully processed.</t>
        </r>
      </text>
    </comment>
    <comment ref="B4" authorId="0" shapeId="0" xr:uid="{CDA6F1A0-1794-4195-B38A-B04E6041E660}">
      <text>
        <r>
          <rPr>
            <b/>
            <sz val="9"/>
            <color indexed="81"/>
            <rFont val="Tahoma"/>
            <family val="2"/>
          </rPr>
          <t>Young, Nancy K:</t>
        </r>
        <r>
          <rPr>
            <sz val="9"/>
            <color indexed="81"/>
            <rFont val="Tahoma"/>
            <family val="2"/>
          </rPr>
          <t xml:space="preserve">
Please enter the program name as shown on the TFB cell D2 and prgram code from cell K3.</t>
        </r>
      </text>
    </comment>
    <comment ref="G6" authorId="0" shapeId="0" xr:uid="{EC7D64F7-2367-4735-A6E1-A976E499AC4D}">
      <text>
        <r>
          <rPr>
            <b/>
            <sz val="9"/>
            <color indexed="81"/>
            <rFont val="Tahoma"/>
            <family val="2"/>
          </rPr>
          <t>Young, Nancy K:</t>
        </r>
        <r>
          <rPr>
            <sz val="9"/>
            <color indexed="81"/>
            <rFont val="Tahoma"/>
            <family val="2"/>
          </rPr>
          <t xml:space="preserve">
Please enter the year-to-date program income tied to the specific program name.  (If applicable to your award)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Young, Nancy K</author>
  </authors>
  <commentList>
    <comment ref="E6" authorId="0" shapeId="0" xr:uid="{18216FB7-E4F3-49D4-BDE9-A48E015DAA4F}">
      <text>
        <r>
          <rPr>
            <b/>
            <sz val="9"/>
            <color indexed="81"/>
            <rFont val="Tahoma"/>
            <family val="2"/>
          </rPr>
          <t>Young, Nancy K:</t>
        </r>
        <r>
          <rPr>
            <sz val="9"/>
            <color indexed="81"/>
            <rFont val="Tahoma"/>
            <family val="2"/>
          </rPr>
          <t xml:space="preserve">
Please enter monthly amount being invoiced specific to each
account number.</t>
        </r>
      </text>
    </comment>
    <comment ref="E12" authorId="0" shapeId="0" xr:uid="{50D6F791-24AA-45A0-B43C-C88E122A63C6}">
      <text>
        <r>
          <rPr>
            <b/>
            <sz val="9"/>
            <color indexed="81"/>
            <rFont val="Tahoma"/>
            <family val="2"/>
          </rPr>
          <t>Young, Nancy K:</t>
        </r>
        <r>
          <rPr>
            <sz val="9"/>
            <color indexed="81"/>
            <rFont val="Tahoma"/>
            <family val="2"/>
          </rPr>
          <t xml:space="preserve">
This amount should match the total monthly invoice amount on Exhibit D unless the grantee is purposely billing less.
pro</t>
        </r>
      </text>
    </comment>
  </commentList>
</comments>
</file>

<file path=xl/sharedStrings.xml><?xml version="1.0" encoding="utf-8"?>
<sst xmlns="http://schemas.openxmlformats.org/spreadsheetml/2006/main" count="368" uniqueCount="87">
  <si>
    <t>GRANTEE NAME:</t>
  </si>
  <si>
    <t>GRANT #</t>
  </si>
  <si>
    <t>REMITTANCE ADDRESS:</t>
  </si>
  <si>
    <t>DATES OF SERVICE</t>
  </si>
  <si>
    <t>FROM:</t>
  </si>
  <si>
    <t>TO:</t>
  </si>
  <si>
    <t>CURRENT</t>
  </si>
  <si>
    <t>YTD</t>
  </si>
  <si>
    <t>CASH ON</t>
  </si>
  <si>
    <t>ACCOUNT NUMBER</t>
  </si>
  <si>
    <t>ALLOCATION</t>
  </si>
  <si>
    <t>EXPENSES</t>
  </si>
  <si>
    <t>INVOICED</t>
  </si>
  <si>
    <t>HAND</t>
  </si>
  <si>
    <t>GRANT NUMBER:</t>
  </si>
  <si>
    <t>PROGRAM ALLOCATION:</t>
  </si>
  <si>
    <t>ACCOUNT NUMBER:</t>
  </si>
  <si>
    <t>YTD INVOICED:</t>
  </si>
  <si>
    <t>PROGRAM NAME:</t>
  </si>
  <si>
    <t>YTD EXPENSES:</t>
  </si>
  <si>
    <t>REMAINING CASH ON HAND:</t>
  </si>
  <si>
    <t>Reconciliation Date</t>
  </si>
  <si>
    <t>From:</t>
  </si>
  <si>
    <t>To:</t>
  </si>
  <si>
    <t>APPROVED</t>
  </si>
  <si>
    <t>PREVIOUS</t>
  </si>
  <si>
    <t>TOTAL</t>
  </si>
  <si>
    <t>REMAINING</t>
  </si>
  <si>
    <t>BUDGET</t>
  </si>
  <si>
    <t>YR TO DATE</t>
  </si>
  <si>
    <t>BALANCE</t>
  </si>
  <si>
    <t>A. Personnel</t>
  </si>
  <si>
    <t>B. Fringe Benefits</t>
  </si>
  <si>
    <t>C. Equipment</t>
  </si>
  <si>
    <t xml:space="preserve">1. </t>
  </si>
  <si>
    <t xml:space="preserve">2. </t>
  </si>
  <si>
    <t xml:space="preserve">3. </t>
  </si>
  <si>
    <t>Total Equipment</t>
  </si>
  <si>
    <t>D. Supplies</t>
  </si>
  <si>
    <t>1. Direct Office Supplies</t>
  </si>
  <si>
    <t>2. General Program Supplies</t>
  </si>
  <si>
    <t xml:space="preserve">4. </t>
  </si>
  <si>
    <t xml:space="preserve">5. </t>
  </si>
  <si>
    <t xml:space="preserve">6. </t>
  </si>
  <si>
    <t>Total Supplies</t>
  </si>
  <si>
    <t>E. Contracted Services</t>
  </si>
  <si>
    <t>Total Contracted Services</t>
  </si>
  <si>
    <t>F. Construction (Special Permission)</t>
  </si>
  <si>
    <t>G. Other</t>
  </si>
  <si>
    <t>1. Direct Staff Travel</t>
  </si>
  <si>
    <t>2. Rent</t>
  </si>
  <si>
    <t>3. Depreciation</t>
  </si>
  <si>
    <t>4. Repairs &amp; Maintenance (vehicle)</t>
  </si>
  <si>
    <t>5. Repairs &amp; Maintenance (facility)</t>
  </si>
  <si>
    <t>6. Repairs &amp; Maintenance (equipment)</t>
  </si>
  <si>
    <t>7. Insurance (property, liability, etc)</t>
  </si>
  <si>
    <t>8. Utilities</t>
  </si>
  <si>
    <t>9. Phone</t>
  </si>
  <si>
    <t xml:space="preserve">10. </t>
  </si>
  <si>
    <t xml:space="preserve">11. </t>
  </si>
  <si>
    <t xml:space="preserve">12. </t>
  </si>
  <si>
    <t xml:space="preserve">13. </t>
  </si>
  <si>
    <t>Total Other</t>
  </si>
  <si>
    <t>H. Indirect Costs</t>
  </si>
  <si>
    <t>Budget Rate:</t>
  </si>
  <si>
    <t>Totals</t>
  </si>
  <si>
    <t>GRAND TOTAL</t>
  </si>
  <si>
    <t>GRANTEE SIGNATURE:</t>
  </si>
  <si>
    <t>PRINT SIGNATURE</t>
  </si>
  <si>
    <t>TITLE</t>
  </si>
  <si>
    <t>DATE</t>
  </si>
  <si>
    <t>PRINT SIGNATURE:</t>
  </si>
  <si>
    <t>I HEREBY CERTIFY THAT THE SERVICES HAVE BEEN RECEIVED.</t>
  </si>
  <si>
    <t>THIS IS NOT AN INVOICE</t>
  </si>
  <si>
    <t>EXPENDITURE CATAGORY</t>
  </si>
  <si>
    <t>CURRENT BILLING</t>
  </si>
  <si>
    <t>wvOasis Doc Id #</t>
  </si>
  <si>
    <t>YTD PROGRAM INCOME</t>
  </si>
  <si>
    <t>CASH ON HAND %</t>
  </si>
  <si>
    <t>BBH FISCAL APPROVAL:</t>
  </si>
  <si>
    <t>BBH PROGRAM APPROVAL :</t>
  </si>
  <si>
    <t>I HEREBY CERTIFY THAT THE SERVICES HAVE BEEN PROVIDED &amp; REQUIRED PROGRAM REPORT(S) HAVE BEEN SUBMITTED</t>
  </si>
  <si>
    <t>CURRENT MONTHLY BILLING</t>
  </si>
  <si>
    <t>wvOASIS DOC Id #</t>
  </si>
  <si>
    <t>TOTAL PROGRAM INCOME:</t>
  </si>
  <si>
    <t>RECONCILIATION #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</si>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</sst>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yy"/>
    <numFmt numFmtId="165" formatCode="&quot;$&quot;###,###,###.00"/>
    <numFmt numFmtId="166" formatCode="##.##%"/>
    <numFmt numFmtId="167" formatCode="&quot;$&quot;#,##0.00"/>
  </numFmts>
  <fonts count="12" x14ac:knownFonts="1"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14"/>
      <color indexed="10"/>
      <name val="Times New Roman"/>
      <family val="1"/>
    </font>
    <font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1" fillId="0" borderId="7" xfId="0" applyNumberFormat="1" applyFont="1" applyBorder="1" applyProtection="1">
      <protection locked="0"/>
    </xf>
    <xf numFmtId="0" fontId="1" fillId="0" borderId="3" xfId="0" applyFont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left"/>
    </xf>
    <xf numFmtId="49" fontId="1" fillId="0" borderId="7" xfId="0" applyNumberFormat="1" applyFont="1" applyBorder="1" applyAlignment="1" applyProtection="1">
      <alignment horizontal="left"/>
      <protection locked="0"/>
    </xf>
    <xf numFmtId="0" fontId="2" fillId="0" borderId="7" xfId="0" applyFont="1" applyBorder="1"/>
    <xf numFmtId="0" fontId="2" fillId="0" borderId="3" xfId="0" applyFont="1" applyBorder="1" applyAlignment="1">
      <alignment horizontal="right"/>
    </xf>
    <xf numFmtId="0" fontId="1" fillId="0" borderId="3" xfId="0" applyFont="1" applyBorder="1"/>
    <xf numFmtId="166" fontId="1" fillId="0" borderId="15" xfId="0" applyNumberFormat="1" applyFont="1" applyBorder="1" applyProtection="1">
      <protection locked="0"/>
    </xf>
    <xf numFmtId="0" fontId="1" fillId="0" borderId="1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165" fontId="2" fillId="5" borderId="13" xfId="0" applyNumberFormat="1" applyFont="1" applyFill="1" applyBorder="1"/>
    <xf numFmtId="165" fontId="1" fillId="5" borderId="13" xfId="0" applyNumberFormat="1" applyFont="1" applyFill="1" applyBorder="1"/>
    <xf numFmtId="165" fontId="1" fillId="5" borderId="11" xfId="0" applyNumberFormat="1" applyFont="1" applyFill="1" applyBorder="1"/>
    <xf numFmtId="165" fontId="2" fillId="5" borderId="11" xfId="0" applyNumberFormat="1" applyFont="1" applyFill="1" applyBorder="1" applyAlignment="1">
      <alignment horizontal="right"/>
    </xf>
    <xf numFmtId="0" fontId="2" fillId="0" borderId="8" xfId="0" applyFont="1" applyBorder="1"/>
    <xf numFmtId="165" fontId="1" fillId="5" borderId="7" xfId="0" applyNumberFormat="1" applyFont="1" applyFill="1" applyBorder="1"/>
    <xf numFmtId="165" fontId="2" fillId="5" borderId="2" xfId="0" applyNumberFormat="1" applyFont="1" applyFill="1" applyBorder="1"/>
    <xf numFmtId="165" fontId="2" fillId="5" borderId="12" xfId="0" applyNumberFormat="1" applyFont="1" applyFill="1" applyBorder="1"/>
    <xf numFmtId="165" fontId="2" fillId="5" borderId="11" xfId="0" applyNumberFormat="1" applyFont="1" applyFill="1" applyBorder="1"/>
    <xf numFmtId="165" fontId="2" fillId="5" borderId="14" xfId="0" applyNumberFormat="1" applyFont="1" applyFill="1" applyBorder="1"/>
    <xf numFmtId="165" fontId="1" fillId="4" borderId="13" xfId="0" applyNumberFormat="1" applyFont="1" applyFill="1" applyBorder="1" applyProtection="1">
      <protection locked="0"/>
    </xf>
    <xf numFmtId="167" fontId="2" fillId="5" borderId="6" xfId="0" applyNumberFormat="1" applyFont="1" applyFill="1" applyBorder="1"/>
    <xf numFmtId="167" fontId="2" fillId="2" borderId="6" xfId="1" applyNumberFormat="1" applyFont="1" applyFill="1" applyBorder="1" applyProtection="1">
      <protection locked="0"/>
    </xf>
    <xf numFmtId="167" fontId="2" fillId="5" borderId="6" xfId="1" applyNumberFormat="1" applyFont="1" applyFill="1" applyBorder="1"/>
    <xf numFmtId="167" fontId="2" fillId="5" borderId="5" xfId="1" applyNumberFormat="1" applyFont="1" applyFill="1" applyBorder="1" applyAlignment="1">
      <alignment horizontal="right"/>
    </xf>
    <xf numFmtId="167" fontId="2" fillId="2" borderId="6" xfId="1" applyNumberFormat="1" applyFont="1" applyFill="1" applyBorder="1" applyAlignment="1" applyProtection="1">
      <protection locked="0"/>
    </xf>
    <xf numFmtId="167" fontId="2" fillId="5" borderId="6" xfId="1" applyNumberFormat="1" applyFont="1" applyFill="1" applyBorder="1" applyAlignment="1"/>
    <xf numFmtId="167" fontId="2" fillId="5" borderId="5" xfId="1" applyNumberFormat="1" applyFont="1" applyFill="1" applyBorder="1" applyAlignment="1"/>
    <xf numFmtId="167" fontId="2" fillId="5" borderId="6" xfId="0" applyNumberFormat="1" applyFont="1" applyFill="1" applyBorder="1" applyAlignment="1">
      <alignment horizontal="right"/>
    </xf>
    <xf numFmtId="167" fontId="2" fillId="2" borderId="6" xfId="1" applyNumberFormat="1" applyFont="1" applyFill="1" applyBorder="1" applyAlignment="1" applyProtection="1">
      <alignment horizontal="right"/>
      <protection locked="0"/>
    </xf>
    <xf numFmtId="167" fontId="2" fillId="5" borderId="6" xfId="1" applyNumberFormat="1" applyFont="1" applyFill="1" applyBorder="1" applyAlignment="1">
      <alignment horizontal="right"/>
    </xf>
    <xf numFmtId="165" fontId="2" fillId="5" borderId="19" xfId="0" applyNumberFormat="1" applyFont="1" applyFill="1" applyBorder="1"/>
    <xf numFmtId="0" fontId="6" fillId="0" borderId="0" xfId="0" applyFont="1"/>
    <xf numFmtId="0" fontId="6" fillId="3" borderId="7" xfId="0" applyFont="1" applyFill="1" applyBorder="1"/>
    <xf numFmtId="0" fontId="6" fillId="3" borderId="3" xfId="0" applyFont="1" applyFill="1" applyBorder="1"/>
    <xf numFmtId="0" fontId="6" fillId="3" borderId="8" xfId="0" applyFont="1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wrapText="1"/>
    </xf>
    <xf numFmtId="0" fontId="8" fillId="3" borderId="7" xfId="0" applyFont="1" applyFill="1" applyBorder="1"/>
    <xf numFmtId="0" fontId="8" fillId="3" borderId="3" xfId="0" applyFont="1" applyFill="1" applyBorder="1"/>
    <xf numFmtId="0" fontId="8" fillId="3" borderId="8" xfId="0" applyFont="1" applyFill="1" applyBorder="1"/>
    <xf numFmtId="165" fontId="7" fillId="5" borderId="11" xfId="0" applyNumberFormat="1" applyFont="1" applyFill="1" applyBorder="1"/>
    <xf numFmtId="0" fontId="2" fillId="0" borderId="0" xfId="0" applyFont="1" applyAlignment="1">
      <alignment horizontal="center" vertical="top" wrapText="1"/>
    </xf>
    <xf numFmtId="0" fontId="2" fillId="5" borderId="2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2" fillId="5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0" xfId="0" applyFont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165" fontId="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14" xfId="0" applyFont="1" applyFill="1" applyBorder="1" applyProtection="1">
      <protection locked="0"/>
    </xf>
    <xf numFmtId="0" fontId="2" fillId="0" borderId="20" xfId="0" applyFont="1" applyBorder="1" applyAlignment="1" applyProtection="1">
      <alignment horizontal="right"/>
      <protection locked="0"/>
    </xf>
    <xf numFmtId="165" fontId="1" fillId="5" borderId="13" xfId="0" applyNumberFormat="1" applyFont="1" applyFill="1" applyBorder="1" applyAlignment="1">
      <alignment horizontal="center" vertical="center"/>
    </xf>
    <xf numFmtId="165" fontId="2" fillId="5" borderId="20" xfId="0" applyNumberFormat="1" applyFont="1" applyFill="1" applyBorder="1" applyAlignment="1">
      <alignment horizontal="center"/>
    </xf>
    <xf numFmtId="165" fontId="2" fillId="5" borderId="7" xfId="0" applyNumberFormat="1" applyFont="1" applyFill="1" applyBorder="1" applyAlignment="1">
      <alignment horizontal="center"/>
    </xf>
    <xf numFmtId="165" fontId="2" fillId="5" borderId="13" xfId="0" applyNumberFormat="1" applyFont="1" applyFill="1" applyBorder="1" applyAlignment="1">
      <alignment horizontal="center"/>
    </xf>
    <xf numFmtId="165" fontId="2" fillId="0" borderId="0" xfId="0" applyNumberFormat="1" applyFont="1"/>
    <xf numFmtId="10" fontId="2" fillId="5" borderId="19" xfId="0" applyNumberFormat="1" applyFont="1" applyFill="1" applyBorder="1"/>
    <xf numFmtId="44" fontId="2" fillId="5" borderId="17" xfId="1" applyFont="1" applyFill="1" applyBorder="1" applyAlignment="1" applyProtection="1">
      <alignment horizontal="right"/>
    </xf>
    <xf numFmtId="167" fontId="2" fillId="4" borderId="22" xfId="1" applyNumberFormat="1" applyFont="1" applyFill="1" applyBorder="1" applyAlignment="1" applyProtection="1">
      <alignment horizontal="right" vertical="center" wrapText="1"/>
      <protection locked="0"/>
    </xf>
    <xf numFmtId="167" fontId="2" fillId="4" borderId="22" xfId="1" applyNumberFormat="1" applyFont="1" applyFill="1" applyBorder="1" applyAlignment="1" applyProtection="1">
      <alignment vertical="center" wrapText="1"/>
      <protection locked="0"/>
    </xf>
    <xf numFmtId="167" fontId="9" fillId="4" borderId="13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6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/>
    </xf>
    <xf numFmtId="0" fontId="1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2" fillId="5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wrapText="1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5" borderId="18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7D778-9720-4E05-B4AF-0B80FBD8BE29}">
  <dimension ref="A1:F28"/>
  <sheetViews>
    <sheetView tabSelected="1" zoomScale="120" zoomScaleNormal="120" workbookViewId="0">
      <selection activeCell="J12" sqref="J12"/>
    </sheetView>
  </sheetViews>
  <sheetFormatPr defaultRowHeight="11.25" x14ac:dyDescent="0.2"/>
  <cols>
    <col min="1" max="1" width="35" style="48" customWidth="1"/>
    <col min="2" max="7" width="12.140625" style="48" customWidth="1"/>
    <col min="8" max="16384" width="9.140625" style="48"/>
  </cols>
  <sheetData>
    <row r="1" spans="1:6" ht="15" customHeight="1" x14ac:dyDescent="0.2">
      <c r="A1" s="1" t="s">
        <v>0</v>
      </c>
      <c r="B1" s="100"/>
      <c r="C1" s="100"/>
      <c r="D1" s="2"/>
      <c r="E1" s="1" t="s">
        <v>1</v>
      </c>
      <c r="F1" s="98"/>
    </row>
    <row r="2" spans="1:6" ht="15" customHeight="1" x14ac:dyDescent="0.2">
      <c r="A2" s="2"/>
      <c r="B2" s="109"/>
      <c r="C2" s="109"/>
      <c r="D2" s="2"/>
      <c r="E2" s="1" t="s">
        <v>76</v>
      </c>
      <c r="F2" s="74"/>
    </row>
    <row r="3" spans="1:6" ht="15" customHeight="1" x14ac:dyDescent="0.2">
      <c r="A3" s="1" t="s">
        <v>2</v>
      </c>
      <c r="B3" s="101"/>
      <c r="C3" s="101"/>
      <c r="D3" s="2"/>
      <c r="E3" s="1" t="s">
        <v>85</v>
      </c>
      <c r="F3" s="99"/>
    </row>
    <row r="4" spans="1:6" ht="15" customHeight="1" x14ac:dyDescent="0.2">
      <c r="A4" s="2"/>
      <c r="B4" s="102"/>
      <c r="C4" s="102"/>
      <c r="D4" s="108" t="s">
        <v>77</v>
      </c>
      <c r="E4" s="108"/>
      <c r="F4" s="89">
        <f>'Program 1'!G6+'Program 2'!G6+'Program 3'!G6+'Program 4'!G6+'Program 5'!G6</f>
        <v>0</v>
      </c>
    </row>
    <row r="5" spans="1:6" ht="15" customHeight="1" x14ac:dyDescent="0.2">
      <c r="B5" s="75"/>
      <c r="C5" s="75"/>
      <c r="F5" s="75"/>
    </row>
    <row r="6" spans="1:6" ht="15" customHeight="1" x14ac:dyDescent="0.2">
      <c r="A6" s="1" t="s">
        <v>3</v>
      </c>
      <c r="B6" s="73" t="s">
        <v>4</v>
      </c>
      <c r="C6" s="69"/>
      <c r="D6" s="76" t="s">
        <v>5</v>
      </c>
      <c r="E6" s="69"/>
      <c r="F6" s="75"/>
    </row>
    <row r="7" spans="1:6" ht="15" customHeight="1" x14ac:dyDescent="0.2"/>
    <row r="8" spans="1:6" ht="15" customHeight="1" x14ac:dyDescent="0.2">
      <c r="A8" s="2"/>
      <c r="B8" s="5" t="s">
        <v>10</v>
      </c>
      <c r="C8" s="5" t="s">
        <v>6</v>
      </c>
      <c r="D8" s="5" t="s">
        <v>7</v>
      </c>
      <c r="E8" s="5" t="s">
        <v>7</v>
      </c>
      <c r="F8" s="5" t="s">
        <v>8</v>
      </c>
    </row>
    <row r="9" spans="1:6" ht="15" customHeight="1" x14ac:dyDescent="0.2">
      <c r="A9" s="5" t="s">
        <v>9</v>
      </c>
      <c r="B9" s="5" t="s">
        <v>86</v>
      </c>
      <c r="C9" s="5" t="s">
        <v>11</v>
      </c>
      <c r="D9" s="5" t="s">
        <v>12</v>
      </c>
      <c r="E9" s="6" t="s">
        <v>11</v>
      </c>
      <c r="F9" s="5" t="s">
        <v>13</v>
      </c>
    </row>
    <row r="10" spans="1:6" ht="23.25" customHeight="1" x14ac:dyDescent="0.2">
      <c r="A10" s="77"/>
      <c r="B10" s="78"/>
      <c r="C10" s="83">
        <f>'Program 1'!E48</f>
        <v>0</v>
      </c>
      <c r="D10" s="83">
        <f>'Program 1'!G3</f>
        <v>0</v>
      </c>
      <c r="E10" s="83">
        <f>'Program 1'!G48</f>
        <v>0</v>
      </c>
      <c r="F10" s="83">
        <f>D10-E10</f>
        <v>0</v>
      </c>
    </row>
    <row r="11" spans="1:6" ht="23.25" customHeight="1" x14ac:dyDescent="0.2">
      <c r="A11" s="77"/>
      <c r="B11" s="78"/>
      <c r="C11" s="83">
        <f>'Program 2'!E48</f>
        <v>0</v>
      </c>
      <c r="D11" s="83">
        <f>'Program 2'!G3</f>
        <v>0</v>
      </c>
      <c r="E11" s="83">
        <f>'Program 2'!G48</f>
        <v>0</v>
      </c>
      <c r="F11" s="83">
        <f>D11-E11</f>
        <v>0</v>
      </c>
    </row>
    <row r="12" spans="1:6" ht="23.25" customHeight="1" x14ac:dyDescent="0.2">
      <c r="A12" s="77"/>
      <c r="B12" s="78"/>
      <c r="C12" s="83">
        <f>'Program 3'!E48</f>
        <v>0</v>
      </c>
      <c r="D12" s="83">
        <f>'Program 3'!G3</f>
        <v>0</v>
      </c>
      <c r="E12" s="83">
        <f>'Program 3'!G48</f>
        <v>0</v>
      </c>
      <c r="F12" s="83">
        <f>D12-E12</f>
        <v>0</v>
      </c>
    </row>
    <row r="13" spans="1:6" ht="23.25" customHeight="1" x14ac:dyDescent="0.2">
      <c r="A13" s="77"/>
      <c r="B13" s="78"/>
      <c r="C13" s="83">
        <f>'Program 4'!E48</f>
        <v>0</v>
      </c>
      <c r="D13" s="83">
        <f>'Program 4'!G3</f>
        <v>0</v>
      </c>
      <c r="E13" s="83">
        <f>'Program 4'!G48</f>
        <v>0</v>
      </c>
      <c r="F13" s="83">
        <f>D13-E13</f>
        <v>0</v>
      </c>
    </row>
    <row r="14" spans="1:6" ht="23.25" customHeight="1" x14ac:dyDescent="0.2">
      <c r="A14" s="77"/>
      <c r="B14" s="78"/>
      <c r="C14" s="83">
        <f>'Program 5'!E48</f>
        <v>0</v>
      </c>
      <c r="D14" s="83">
        <f>'Program 5'!G3</f>
        <v>0</v>
      </c>
      <c r="E14" s="83">
        <f>'Program 5'!G48</f>
        <v>0</v>
      </c>
      <c r="F14" s="83">
        <f>D14-E14</f>
        <v>0</v>
      </c>
    </row>
    <row r="15" spans="1:6" ht="7.5" customHeight="1" x14ac:dyDescent="0.2">
      <c r="A15" s="79"/>
      <c r="B15" s="80"/>
      <c r="C15" s="80"/>
      <c r="D15" s="80"/>
      <c r="E15" s="80"/>
      <c r="F15" s="81"/>
    </row>
    <row r="16" spans="1:6" x14ac:dyDescent="0.2">
      <c r="A16" s="82" t="s">
        <v>66</v>
      </c>
      <c r="B16" s="84">
        <f>SUM(B10:B15)</f>
        <v>0</v>
      </c>
      <c r="C16" s="84">
        <f>SUM(C10:C15)</f>
        <v>0</v>
      </c>
      <c r="D16" s="85">
        <f>SUM(D10:D15)</f>
        <v>0</v>
      </c>
      <c r="E16" s="85">
        <f>SUM(E10:E15)</f>
        <v>0</v>
      </c>
      <c r="F16" s="86">
        <f>SUM(F10:F15)</f>
        <v>0</v>
      </c>
    </row>
    <row r="17" spans="1:6" x14ac:dyDescent="0.2">
      <c r="A17" s="73"/>
      <c r="B17" s="87"/>
      <c r="C17" s="87"/>
      <c r="D17" s="103" t="s">
        <v>78</v>
      </c>
      <c r="E17" s="103"/>
      <c r="F17" s="88" t="e">
        <f>F16/B16</f>
        <v>#DIV/0!</v>
      </c>
    </row>
    <row r="18" spans="1:6" ht="54.75" customHeight="1" thickBot="1" x14ac:dyDescent="0.25">
      <c r="A18" s="93" t="s">
        <v>67</v>
      </c>
      <c r="B18" s="93"/>
      <c r="C18" s="93"/>
      <c r="D18" s="93"/>
      <c r="E18" s="93"/>
      <c r="F18" s="94"/>
    </row>
    <row r="19" spans="1:6" ht="15.75" customHeight="1" x14ac:dyDescent="0.2">
      <c r="A19" s="95" t="s">
        <v>68</v>
      </c>
      <c r="B19" s="95"/>
      <c r="C19" s="95" t="s">
        <v>69</v>
      </c>
      <c r="D19" s="95"/>
      <c r="E19" s="95" t="s">
        <v>70</v>
      </c>
      <c r="F19" s="95"/>
    </row>
    <row r="20" spans="1:6" x14ac:dyDescent="0.2">
      <c r="A20" s="104" t="s">
        <v>81</v>
      </c>
      <c r="B20" s="105"/>
      <c r="C20" s="105"/>
      <c r="D20" s="105"/>
      <c r="E20" s="105"/>
      <c r="F20" s="105"/>
    </row>
    <row r="21" spans="1:6" ht="51.75" customHeight="1" thickBot="1" x14ac:dyDescent="0.25">
      <c r="A21" s="93" t="s">
        <v>79</v>
      </c>
      <c r="B21" s="93"/>
      <c r="C21" s="93"/>
      <c r="D21" s="93"/>
      <c r="E21" s="93"/>
      <c r="F21" s="93"/>
    </row>
    <row r="22" spans="1:6" x14ac:dyDescent="0.2">
      <c r="A22" s="95" t="s">
        <v>71</v>
      </c>
      <c r="B22" s="95"/>
      <c r="C22" s="95" t="s">
        <v>69</v>
      </c>
      <c r="D22" s="95"/>
      <c r="E22" s="95" t="s">
        <v>70</v>
      </c>
      <c r="F22" s="95"/>
    </row>
    <row r="23" spans="1:6" x14ac:dyDescent="0.2">
      <c r="A23" s="104" t="s">
        <v>72</v>
      </c>
      <c r="B23" s="105"/>
      <c r="C23" s="105"/>
      <c r="D23" s="105"/>
      <c r="E23" s="105"/>
      <c r="F23" s="105"/>
    </row>
    <row r="24" spans="1:6" ht="47.25" customHeight="1" thickBot="1" x14ac:dyDescent="0.25">
      <c r="A24" s="93" t="s">
        <v>80</v>
      </c>
      <c r="B24" s="93"/>
      <c r="C24" s="93"/>
      <c r="D24" s="93"/>
      <c r="E24" s="93"/>
      <c r="F24" s="93"/>
    </row>
    <row r="25" spans="1:6" x14ac:dyDescent="0.2">
      <c r="A25" s="95" t="s">
        <v>71</v>
      </c>
      <c r="B25" s="95"/>
      <c r="C25" s="95" t="s">
        <v>69</v>
      </c>
      <c r="D25" s="95"/>
      <c r="E25" s="95" t="s">
        <v>70</v>
      </c>
      <c r="F25" s="95"/>
    </row>
    <row r="26" spans="1:6" x14ac:dyDescent="0.2">
      <c r="A26" s="104" t="s">
        <v>72</v>
      </c>
      <c r="B26" s="105"/>
      <c r="C26" s="105"/>
      <c r="D26" s="105"/>
      <c r="E26" s="105"/>
      <c r="F26" s="105"/>
    </row>
    <row r="27" spans="1:6" x14ac:dyDescent="0.2">
      <c r="A27" s="96"/>
      <c r="B27" s="97"/>
      <c r="C27" s="97"/>
      <c r="D27" s="97"/>
      <c r="E27" s="97"/>
      <c r="F27" s="97"/>
    </row>
    <row r="28" spans="1:6" ht="18.75" x14ac:dyDescent="0.3">
      <c r="A28" s="106" t="s">
        <v>73</v>
      </c>
      <c r="B28" s="107"/>
      <c r="C28" s="107"/>
      <c r="D28" s="107"/>
      <c r="E28" s="107"/>
      <c r="F28" s="107"/>
    </row>
  </sheetData>
  <sheetProtection algorithmName="SHA-512" hashValue="86aJ8d9cPluhJhx9YXDlE2GFZ3WtFUz0HThg2CIuVdGqEhnm9fokNiu6O8uqiF/SY/UUNpOXmpz7nXdrtB0wXQ==" saltValue="2zPnvSP/t3NXEqu08qtU/A==" spinCount="100000" sheet="1" objects="1" scenarios="1"/>
  <mergeCells count="10">
    <mergeCell ref="A23:F23"/>
    <mergeCell ref="A28:F28"/>
    <mergeCell ref="D4:E4"/>
    <mergeCell ref="B2:C2"/>
    <mergeCell ref="A26:F26"/>
    <mergeCell ref="B1:C1"/>
    <mergeCell ref="B3:C3"/>
    <mergeCell ref="B4:C4"/>
    <mergeCell ref="D17:E17"/>
    <mergeCell ref="A20:F20"/>
  </mergeCells>
  <printOptions horizontalCentered="1"/>
  <pageMargins left="8.9999999999999993E-3" right="8.9999999999999993E-3" top="1.25" bottom="0.01" header="0.25" footer="4.0000000000000001E-3"/>
  <pageSetup orientation="portrait" r:id="rId1"/>
  <headerFooter>
    <oddHeader>&amp;C&amp;12&amp;B SCHEDULE OF PAYMENT
RECONCILIATION REPORT</oddHeader>
    <oddFooter>&amp;L&amp;05Revised 05/2019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78EF-013C-48E1-99C9-249927A417A0}">
  <dimension ref="A1:E17"/>
  <sheetViews>
    <sheetView zoomScale="120" zoomScaleNormal="120" workbookViewId="0">
      <selection activeCell="B3" sqref="B3:C3"/>
    </sheetView>
  </sheetViews>
  <sheetFormatPr defaultRowHeight="15" x14ac:dyDescent="0.25"/>
  <cols>
    <col min="1" max="1" width="21.28515625" customWidth="1"/>
    <col min="2" max="2" width="13.140625" customWidth="1"/>
    <col min="3" max="3" width="19" customWidth="1"/>
    <col min="4" max="4" width="20.5703125" customWidth="1"/>
    <col min="5" max="5" width="18" customWidth="1"/>
  </cols>
  <sheetData>
    <row r="1" spans="1:5" x14ac:dyDescent="0.25">
      <c r="A1" s="1" t="s">
        <v>0</v>
      </c>
      <c r="B1" s="110">
        <f>'Recon Cover Page'!B1</f>
        <v>0</v>
      </c>
      <c r="C1" s="110"/>
      <c r="D1" s="1" t="s">
        <v>1</v>
      </c>
      <c r="E1" s="71">
        <f>'Recon Cover Page'!F1</f>
        <v>0</v>
      </c>
    </row>
    <row r="2" spans="1:5" x14ac:dyDescent="0.25">
      <c r="A2" s="2"/>
      <c r="B2" s="62"/>
      <c r="C2" s="62"/>
      <c r="D2" s="1" t="s">
        <v>76</v>
      </c>
      <c r="E2" s="72">
        <f>'Recon Cover Page'!F2</f>
        <v>0</v>
      </c>
    </row>
    <row r="3" spans="1:5" x14ac:dyDescent="0.25">
      <c r="A3" s="1" t="s">
        <v>2</v>
      </c>
      <c r="B3" s="111">
        <f>'Recon Cover Page'!B3</f>
        <v>0</v>
      </c>
      <c r="C3" s="111"/>
      <c r="D3" s="1" t="s">
        <v>85</v>
      </c>
      <c r="E3" s="63">
        <f>'Recon Cover Page'!F3</f>
        <v>0</v>
      </c>
    </row>
    <row r="4" spans="1:5" x14ac:dyDescent="0.25">
      <c r="A4" s="2"/>
      <c r="B4" s="111">
        <f>'Recon Cover Page'!B4</f>
        <v>0</v>
      </c>
      <c r="C4" s="111"/>
      <c r="D4" s="2"/>
      <c r="E4" s="2"/>
    </row>
    <row r="6" spans="1:5" x14ac:dyDescent="0.25">
      <c r="A6" s="1" t="s">
        <v>3</v>
      </c>
      <c r="B6" s="1" t="s">
        <v>4</v>
      </c>
      <c r="C6" s="66">
        <f>'Recon Cover Page'!C6</f>
        <v>0</v>
      </c>
      <c r="D6" s="68" t="s">
        <v>5</v>
      </c>
      <c r="E6" s="66">
        <f>'Recon Cover Page'!E6</f>
        <v>0</v>
      </c>
    </row>
    <row r="8" spans="1:5" x14ac:dyDescent="0.25">
      <c r="A8" s="114" t="s">
        <v>74</v>
      </c>
      <c r="B8" s="114"/>
      <c r="C8" s="114"/>
      <c r="D8" s="114"/>
      <c r="E8" s="6" t="s">
        <v>75</v>
      </c>
    </row>
    <row r="9" spans="1:5" x14ac:dyDescent="0.25">
      <c r="A9" s="112" t="s">
        <v>31</v>
      </c>
      <c r="B9" s="112"/>
      <c r="C9" s="112"/>
      <c r="D9" s="112"/>
      <c r="E9" s="28">
        <f>'Program 1'!E10+'Program 2'!E10+'Program 3'!E10+'Program 4'!E10+'Program 5'!E10</f>
        <v>0</v>
      </c>
    </row>
    <row r="10" spans="1:5" x14ac:dyDescent="0.25">
      <c r="A10" s="112" t="s">
        <v>32</v>
      </c>
      <c r="B10" s="112"/>
      <c r="C10" s="112"/>
      <c r="D10" s="112"/>
      <c r="E10" s="28">
        <f>'Program 1'!E11+'Program 2'!E11+'Program 3'!E11+'Program 4'!E11+'Program 5'!E11</f>
        <v>0</v>
      </c>
    </row>
    <row r="11" spans="1:5" x14ac:dyDescent="0.25">
      <c r="A11" s="112" t="s">
        <v>33</v>
      </c>
      <c r="B11" s="112"/>
      <c r="C11" s="112"/>
      <c r="D11" s="112"/>
      <c r="E11" s="28">
        <f>'Program 1'!E16+'Program 2'!E16+'Program 3'!E16+'Program 4'!E16+'Program 5'!E16</f>
        <v>0</v>
      </c>
    </row>
    <row r="12" spans="1:5" x14ac:dyDescent="0.25">
      <c r="A12" s="112" t="s">
        <v>38</v>
      </c>
      <c r="B12" s="112"/>
      <c r="C12" s="112"/>
      <c r="D12" s="112"/>
      <c r="E12" s="28">
        <f>'Program 1'!E24+'Program 2'!E24+'Program 3'!E24+'Program 4'!E24+'Program 5'!E24</f>
        <v>0</v>
      </c>
    </row>
    <row r="13" spans="1:5" x14ac:dyDescent="0.25">
      <c r="A13" s="112" t="s">
        <v>45</v>
      </c>
      <c r="B13" s="112"/>
      <c r="C13" s="112"/>
      <c r="D13" s="112"/>
      <c r="E13" s="28">
        <f>'Program 1'!E29+'Program 2'!E29+'Program 3'!E29+'Program 4'!E29+'Program 5'!E29</f>
        <v>0</v>
      </c>
    </row>
    <row r="14" spans="1:5" x14ac:dyDescent="0.25">
      <c r="A14" s="112" t="s">
        <v>47</v>
      </c>
      <c r="B14" s="112"/>
      <c r="C14" s="112"/>
      <c r="D14" s="112"/>
      <c r="E14" s="28">
        <f>'Program 1'!E30+'Program 2'!E30+'Program 3'!E30+'Program 4'!E30+'Program 5'!E30</f>
        <v>0</v>
      </c>
    </row>
    <row r="15" spans="1:5" x14ac:dyDescent="0.25">
      <c r="A15" s="112" t="s">
        <v>48</v>
      </c>
      <c r="B15" s="112"/>
      <c r="C15" s="112"/>
      <c r="D15" s="112"/>
      <c r="E15" s="28">
        <f>'Program 1'!E45+'Program 2'!E45+'Program 3'!E45+'Program 4'!E45+'Program 5'!E45</f>
        <v>0</v>
      </c>
    </row>
    <row r="16" spans="1:5" x14ac:dyDescent="0.25">
      <c r="A16" s="112" t="s">
        <v>63</v>
      </c>
      <c r="B16" s="112"/>
      <c r="C16" s="112"/>
      <c r="D16" s="112"/>
      <c r="E16" s="28">
        <f>'Program 1'!E46+'Program 2'!E46+'Program 3'!E46+'Program 4'!E46+'Program 5'!E46</f>
        <v>0</v>
      </c>
    </row>
    <row r="17" spans="1:5" x14ac:dyDescent="0.25">
      <c r="A17" s="113" t="s">
        <v>66</v>
      </c>
      <c r="B17" s="113"/>
      <c r="C17" s="113"/>
      <c r="D17" s="113"/>
      <c r="E17" s="29">
        <f>SUM(E9:E16)</f>
        <v>0</v>
      </c>
    </row>
  </sheetData>
  <sheetProtection algorithmName="SHA-512" hashValue="YwhfbgahCt/3z0++IkUqQi4ejEtVluJ08OKHEHhLvdohm5gjxZNVy1BIco6Tj0J8Gea8vpJpQHeXKGqqN+76VQ==" saltValue="t9ntDjXzocNYwczMJY6+8w==" spinCount="100000" sheet="1" objects="1" scenarios="1"/>
  <mergeCells count="13">
    <mergeCell ref="A15:D15"/>
    <mergeCell ref="A16:D16"/>
    <mergeCell ref="A17:D17"/>
    <mergeCell ref="A12:D12"/>
    <mergeCell ref="A8:D8"/>
    <mergeCell ref="A9:D9"/>
    <mergeCell ref="A10:D10"/>
    <mergeCell ref="A11:D11"/>
    <mergeCell ref="B1:C1"/>
    <mergeCell ref="B3:C3"/>
    <mergeCell ref="B4:C4"/>
    <mergeCell ref="A13:D13"/>
    <mergeCell ref="A14:D14"/>
  </mergeCells>
  <printOptions horizontalCentered="1"/>
  <pageMargins left="8.9999999999999993E-3" right="8.9999999999999993E-3" top="1.25" bottom="0.01" header="0.25" footer="4.0000000000000001E-3"/>
  <pageSetup orientation="portrait" r:id="rId1"/>
  <headerFooter>
    <oddHeader>&amp;C&amp;12&amp;BSCHEDULE OF PAYMENT
EXPENDITURE CATAGORY ROLLUP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2026-C8D5-4592-A240-CBAED6EF15DE}">
  <sheetPr>
    <pageSetUpPr fitToPage="1"/>
  </sheetPr>
  <dimension ref="A1:I48"/>
  <sheetViews>
    <sheetView showWhiteSpace="0" zoomScale="120" zoomScaleNormal="120" workbookViewId="0">
      <selection activeCell="B4" sqref="B4:D5"/>
    </sheetView>
  </sheetViews>
  <sheetFormatPr defaultRowHeight="15" customHeight="1" x14ac:dyDescent="0.2"/>
  <cols>
    <col min="1" max="1" width="16.85546875" style="48" customWidth="1"/>
    <col min="2" max="3" width="9.7109375" style="48" customWidth="1"/>
    <col min="4" max="4" width="13" style="48" customWidth="1"/>
    <col min="5" max="5" width="12.42578125" style="48" customWidth="1"/>
    <col min="6" max="6" width="13.5703125" style="48" customWidth="1"/>
    <col min="7" max="8" width="11.7109375" style="48" customWidth="1"/>
    <col min="9" max="16384" width="9.140625" style="48"/>
  </cols>
  <sheetData>
    <row r="1" spans="1:9" ht="15" customHeight="1" thickBot="1" x14ac:dyDescent="0.25">
      <c r="A1" s="1" t="s">
        <v>0</v>
      </c>
      <c r="B1" s="118">
        <f>'Recon Cover Page'!B1</f>
        <v>0</v>
      </c>
      <c r="C1" s="118"/>
      <c r="D1" s="118"/>
      <c r="E1" s="2"/>
      <c r="F1" s="1" t="s">
        <v>14</v>
      </c>
      <c r="G1" s="65">
        <f>'Recon Cover Page'!F1</f>
        <v>0</v>
      </c>
    </row>
    <row r="2" spans="1:9" ht="15" customHeight="1" thickBot="1" x14ac:dyDescent="0.25">
      <c r="A2" s="2"/>
      <c r="B2" s="70"/>
      <c r="C2" s="70"/>
      <c r="D2" s="70"/>
      <c r="E2" s="2"/>
      <c r="F2" s="1" t="s">
        <v>15</v>
      </c>
      <c r="G2" s="37">
        <f>'Recon Cover Page'!B10</f>
        <v>0</v>
      </c>
    </row>
    <row r="3" spans="1:9" ht="15" customHeight="1" thickBot="1" x14ac:dyDescent="0.25">
      <c r="A3" s="7" t="s">
        <v>16</v>
      </c>
      <c r="B3" s="115">
        <f>'Recon Cover Page'!A10</f>
        <v>0</v>
      </c>
      <c r="C3" s="115"/>
      <c r="D3" s="115"/>
      <c r="E3" s="8"/>
      <c r="F3" s="7" t="s">
        <v>17</v>
      </c>
      <c r="G3" s="38">
        <v>0</v>
      </c>
    </row>
    <row r="4" spans="1:9" ht="15" customHeight="1" thickBot="1" x14ac:dyDescent="0.25">
      <c r="A4" s="1"/>
      <c r="B4" s="116"/>
      <c r="C4" s="116"/>
      <c r="D4" s="116"/>
      <c r="E4" s="2"/>
      <c r="F4" s="1" t="s">
        <v>19</v>
      </c>
      <c r="G4" s="39">
        <f>G48</f>
        <v>0</v>
      </c>
    </row>
    <row r="5" spans="1:9" ht="15" customHeight="1" thickBot="1" x14ac:dyDescent="0.25">
      <c r="A5" s="1" t="s">
        <v>18</v>
      </c>
      <c r="B5" s="117"/>
      <c r="C5" s="117"/>
      <c r="D5" s="117"/>
      <c r="E5" s="2"/>
      <c r="F5" s="1" t="s">
        <v>20</v>
      </c>
      <c r="G5" s="40">
        <f>SUM(G3 - G4)</f>
        <v>0</v>
      </c>
    </row>
    <row r="6" spans="1:9" ht="15" customHeight="1" thickBot="1" x14ac:dyDescent="0.25">
      <c r="A6" s="1"/>
      <c r="B6" s="25"/>
      <c r="C6" s="25"/>
      <c r="D6" s="25"/>
      <c r="E6" s="2"/>
      <c r="F6" s="1" t="s">
        <v>84</v>
      </c>
      <c r="G6" s="90">
        <v>0</v>
      </c>
      <c r="H6" s="25"/>
      <c r="I6" s="25"/>
    </row>
    <row r="7" spans="1:9" ht="15" customHeight="1" x14ac:dyDescent="0.2">
      <c r="B7" s="2" t="s">
        <v>21</v>
      </c>
      <c r="C7" s="2"/>
      <c r="D7" s="2" t="s">
        <v>22</v>
      </c>
      <c r="E7" s="66">
        <f>'Recon Cover Page'!C6</f>
        <v>0</v>
      </c>
      <c r="F7" s="67" t="s">
        <v>23</v>
      </c>
      <c r="G7" s="66">
        <f>'Recon Cover Page'!E6</f>
        <v>0</v>
      </c>
    </row>
    <row r="8" spans="1:9" ht="15" customHeight="1" x14ac:dyDescent="0.2">
      <c r="A8" s="9"/>
      <c r="B8" s="10"/>
      <c r="C8" s="10"/>
      <c r="D8" s="10" t="s">
        <v>24</v>
      </c>
      <c r="E8" s="10" t="s">
        <v>6</v>
      </c>
      <c r="F8" s="10" t="s">
        <v>25</v>
      </c>
      <c r="G8" s="10" t="s">
        <v>26</v>
      </c>
      <c r="H8" s="11" t="s">
        <v>27</v>
      </c>
    </row>
    <row r="9" spans="1:9" ht="15" customHeight="1" x14ac:dyDescent="0.2">
      <c r="A9" s="12"/>
      <c r="B9" s="5"/>
      <c r="C9" s="5"/>
      <c r="D9" s="5" t="s">
        <v>28</v>
      </c>
      <c r="E9" s="5" t="s">
        <v>11</v>
      </c>
      <c r="F9" s="5" t="s">
        <v>29</v>
      </c>
      <c r="G9" s="5" t="s">
        <v>29</v>
      </c>
      <c r="H9" s="13" t="s">
        <v>30</v>
      </c>
    </row>
    <row r="10" spans="1:9" ht="15" customHeight="1" x14ac:dyDescent="0.2">
      <c r="A10" s="14" t="s">
        <v>31</v>
      </c>
      <c r="B10" s="15"/>
      <c r="C10" s="15"/>
      <c r="D10" s="36">
        <v>0</v>
      </c>
      <c r="E10" s="36">
        <v>0</v>
      </c>
      <c r="F10" s="36">
        <v>0</v>
      </c>
      <c r="G10" s="31">
        <f>+E10+F10</f>
        <v>0</v>
      </c>
      <c r="H10" s="27">
        <f>+D10-G10</f>
        <v>0</v>
      </c>
    </row>
    <row r="11" spans="1:9" ht="15" customHeight="1" x14ac:dyDescent="0.2">
      <c r="A11" s="14" t="s">
        <v>32</v>
      </c>
      <c r="B11" s="15"/>
      <c r="C11" s="15"/>
      <c r="D11" s="36"/>
      <c r="E11" s="36"/>
      <c r="F11" s="36"/>
      <c r="G11" s="31">
        <f>+E11+F11</f>
        <v>0</v>
      </c>
      <c r="H11" s="27">
        <f>+D11-G11</f>
        <v>0</v>
      </c>
    </row>
    <row r="12" spans="1:9" ht="15" customHeight="1" x14ac:dyDescent="0.2">
      <c r="A12" s="17" t="s">
        <v>33</v>
      </c>
      <c r="B12" s="4"/>
      <c r="C12" s="4"/>
      <c r="D12" s="4"/>
      <c r="E12" s="4"/>
      <c r="F12" s="4"/>
      <c r="G12" s="4"/>
      <c r="H12" s="30"/>
    </row>
    <row r="13" spans="1:9" ht="15" customHeight="1" x14ac:dyDescent="0.2">
      <c r="A13" s="18" t="s">
        <v>34</v>
      </c>
      <c r="B13" s="15"/>
      <c r="C13" s="15"/>
      <c r="D13" s="36"/>
      <c r="E13" s="36"/>
      <c r="F13" s="36"/>
      <c r="G13" s="31">
        <f>+E13+F13</f>
        <v>0</v>
      </c>
      <c r="H13" s="27">
        <f>+D13-G13</f>
        <v>0</v>
      </c>
    </row>
    <row r="14" spans="1:9" ht="15" customHeight="1" x14ac:dyDescent="0.2">
      <c r="A14" s="18" t="s">
        <v>35</v>
      </c>
      <c r="B14" s="15"/>
      <c r="C14" s="15"/>
      <c r="D14" s="36"/>
      <c r="E14" s="36"/>
      <c r="F14" s="36"/>
      <c r="G14" s="31">
        <f>+E14+F14</f>
        <v>0</v>
      </c>
      <c r="H14" s="27">
        <f>+D14-G14</f>
        <v>0</v>
      </c>
    </row>
    <row r="15" spans="1:9" ht="15" customHeight="1" x14ac:dyDescent="0.2">
      <c r="A15" s="18" t="s">
        <v>36</v>
      </c>
      <c r="B15" s="15"/>
      <c r="C15" s="15"/>
      <c r="D15" s="36"/>
      <c r="E15" s="36"/>
      <c r="F15" s="36"/>
      <c r="G15" s="31">
        <f>+E15+F15</f>
        <v>0</v>
      </c>
      <c r="H15" s="27">
        <f>+D15-G15</f>
        <v>0</v>
      </c>
    </row>
    <row r="16" spans="1:9" ht="15" customHeight="1" x14ac:dyDescent="0.2">
      <c r="A16" s="19"/>
      <c r="B16" s="4"/>
      <c r="C16" s="20" t="s">
        <v>37</v>
      </c>
      <c r="D16" s="26">
        <f>SUM(D13:D15)</f>
        <v>0</v>
      </c>
      <c r="E16" s="26">
        <f>SUM(E13:E15)</f>
        <v>0</v>
      </c>
      <c r="F16" s="26">
        <f>SUM(F13:F15)</f>
        <v>0</v>
      </c>
      <c r="G16" s="26">
        <f>SUM(G13:G15)</f>
        <v>0</v>
      </c>
      <c r="H16" s="26">
        <f>SUM(H13:H15)</f>
        <v>0</v>
      </c>
    </row>
    <row r="17" spans="1:8" ht="15" customHeight="1" x14ac:dyDescent="0.2">
      <c r="A17" s="17" t="s">
        <v>38</v>
      </c>
      <c r="B17" s="4"/>
      <c r="C17" s="4"/>
      <c r="D17" s="4"/>
      <c r="E17" s="4"/>
      <c r="F17" s="4"/>
      <c r="G17" s="4"/>
      <c r="H17" s="30"/>
    </row>
    <row r="18" spans="1:8" ht="15" customHeight="1" x14ac:dyDescent="0.2">
      <c r="A18" s="18" t="s">
        <v>39</v>
      </c>
      <c r="B18" s="15"/>
      <c r="C18" s="15"/>
      <c r="D18" s="36"/>
      <c r="E18" s="36"/>
      <c r="F18" s="36"/>
      <c r="G18" s="31">
        <f t="shared" ref="G18:G23" si="0">+E18+F18</f>
        <v>0</v>
      </c>
      <c r="H18" s="27">
        <f t="shared" ref="H18:H23" si="1">+D18-G18</f>
        <v>0</v>
      </c>
    </row>
    <row r="19" spans="1:8" ht="15" customHeight="1" x14ac:dyDescent="0.2">
      <c r="A19" s="18" t="s">
        <v>40</v>
      </c>
      <c r="B19" s="15"/>
      <c r="C19" s="15"/>
      <c r="D19" s="36"/>
      <c r="E19" s="36"/>
      <c r="F19" s="36"/>
      <c r="G19" s="31">
        <f t="shared" si="0"/>
        <v>0</v>
      </c>
      <c r="H19" s="27">
        <f t="shared" si="1"/>
        <v>0</v>
      </c>
    </row>
    <row r="20" spans="1:8" ht="15" customHeight="1" x14ac:dyDescent="0.2">
      <c r="A20" s="18" t="s">
        <v>36</v>
      </c>
      <c r="B20" s="15"/>
      <c r="C20" s="15"/>
      <c r="D20" s="36"/>
      <c r="E20" s="36"/>
      <c r="F20" s="36"/>
      <c r="G20" s="31">
        <f t="shared" si="0"/>
        <v>0</v>
      </c>
      <c r="H20" s="27">
        <f t="shared" si="1"/>
        <v>0</v>
      </c>
    </row>
    <row r="21" spans="1:8" ht="15" customHeight="1" x14ac:dyDescent="0.2">
      <c r="A21" s="18" t="s">
        <v>41</v>
      </c>
      <c r="B21" s="15"/>
      <c r="C21" s="15"/>
      <c r="D21" s="36"/>
      <c r="E21" s="36"/>
      <c r="F21" s="36"/>
      <c r="G21" s="31">
        <f t="shared" si="0"/>
        <v>0</v>
      </c>
      <c r="H21" s="27">
        <f t="shared" si="1"/>
        <v>0</v>
      </c>
    </row>
    <row r="22" spans="1:8" ht="15" customHeight="1" x14ac:dyDescent="0.2">
      <c r="A22" s="18" t="s">
        <v>42</v>
      </c>
      <c r="B22" s="15"/>
      <c r="C22" s="15"/>
      <c r="D22" s="36"/>
      <c r="E22" s="36"/>
      <c r="F22" s="36"/>
      <c r="G22" s="31">
        <f t="shared" si="0"/>
        <v>0</v>
      </c>
      <c r="H22" s="27">
        <f t="shared" si="1"/>
        <v>0</v>
      </c>
    </row>
    <row r="23" spans="1:8" ht="15" customHeight="1" x14ac:dyDescent="0.2">
      <c r="A23" s="18" t="s">
        <v>43</v>
      </c>
      <c r="B23" s="15"/>
      <c r="C23" s="15"/>
      <c r="D23" s="36"/>
      <c r="E23" s="36"/>
      <c r="F23" s="36"/>
      <c r="G23" s="31">
        <f t="shared" si="0"/>
        <v>0</v>
      </c>
      <c r="H23" s="27">
        <f t="shared" si="1"/>
        <v>0</v>
      </c>
    </row>
    <row r="24" spans="1:8" ht="15" customHeight="1" x14ac:dyDescent="0.2">
      <c r="A24" s="19"/>
      <c r="B24" s="4"/>
      <c r="C24" s="20" t="s">
        <v>44</v>
      </c>
      <c r="D24" s="26">
        <f>SUM(D18:D23)</f>
        <v>0</v>
      </c>
      <c r="E24" s="26">
        <f>SUM(E18:E23)</f>
        <v>0</v>
      </c>
      <c r="F24" s="26">
        <f>SUM(F18:F23)</f>
        <v>0</v>
      </c>
      <c r="G24" s="26">
        <f>SUM(G18:G23)</f>
        <v>0</v>
      </c>
      <c r="H24" s="26">
        <f>SUM(H18:H23)</f>
        <v>0</v>
      </c>
    </row>
    <row r="25" spans="1:8" ht="15" customHeight="1" x14ac:dyDescent="0.2">
      <c r="A25" s="17" t="s">
        <v>45</v>
      </c>
      <c r="B25" s="4"/>
      <c r="C25" s="4"/>
      <c r="D25" s="4"/>
      <c r="E25" s="4"/>
      <c r="F25" s="4"/>
      <c r="G25" s="4"/>
      <c r="H25" s="30"/>
    </row>
    <row r="26" spans="1:8" ht="15" customHeight="1" x14ac:dyDescent="0.2">
      <c r="A26" s="18" t="s">
        <v>34</v>
      </c>
      <c r="B26" s="15"/>
      <c r="C26" s="15"/>
      <c r="D26" s="36"/>
      <c r="E26" s="36"/>
      <c r="F26" s="36"/>
      <c r="G26" s="31">
        <f>+E26+F26</f>
        <v>0</v>
      </c>
      <c r="H26" s="27">
        <f>+D26-G26</f>
        <v>0</v>
      </c>
    </row>
    <row r="27" spans="1:8" ht="15" customHeight="1" x14ac:dyDescent="0.2">
      <c r="A27" s="18" t="s">
        <v>35</v>
      </c>
      <c r="B27" s="15"/>
      <c r="C27" s="15"/>
      <c r="D27" s="36"/>
      <c r="E27" s="36"/>
      <c r="F27" s="36"/>
      <c r="G27" s="31">
        <f t="shared" ref="G27:G30" si="2">+E27+F27</f>
        <v>0</v>
      </c>
      <c r="H27" s="27">
        <f t="shared" ref="H27:H30" si="3">+D27-G27</f>
        <v>0</v>
      </c>
    </row>
    <row r="28" spans="1:8" ht="15" customHeight="1" x14ac:dyDescent="0.2">
      <c r="A28" s="18" t="s">
        <v>36</v>
      </c>
      <c r="B28" s="15"/>
      <c r="C28" s="15"/>
      <c r="D28" s="36"/>
      <c r="E28" s="36"/>
      <c r="F28" s="36"/>
      <c r="G28" s="31">
        <f t="shared" si="2"/>
        <v>0</v>
      </c>
      <c r="H28" s="27">
        <f t="shared" si="3"/>
        <v>0</v>
      </c>
    </row>
    <row r="29" spans="1:8" ht="15" customHeight="1" x14ac:dyDescent="0.2">
      <c r="A29" s="19"/>
      <c r="B29" s="4"/>
      <c r="C29" s="20" t="s">
        <v>46</v>
      </c>
      <c r="D29" s="26">
        <f>SUM(D26:D28)</f>
        <v>0</v>
      </c>
      <c r="E29" s="26">
        <f>SUM(E26:E28)</f>
        <v>0</v>
      </c>
      <c r="F29" s="26">
        <f>SUM(F26:F28)</f>
        <v>0</v>
      </c>
      <c r="G29" s="31">
        <f t="shared" si="2"/>
        <v>0</v>
      </c>
      <c r="H29" s="27">
        <f t="shared" si="3"/>
        <v>0</v>
      </c>
    </row>
    <row r="30" spans="1:8" ht="15" customHeight="1" x14ac:dyDescent="0.2">
      <c r="A30" s="14" t="s">
        <v>47</v>
      </c>
      <c r="B30" s="15"/>
      <c r="C30" s="15"/>
      <c r="D30" s="36"/>
      <c r="E30" s="16"/>
      <c r="F30" s="16"/>
      <c r="G30" s="31">
        <f t="shared" si="2"/>
        <v>0</v>
      </c>
      <c r="H30" s="27">
        <f t="shared" si="3"/>
        <v>0</v>
      </c>
    </row>
    <row r="31" spans="1:8" ht="15" customHeight="1" x14ac:dyDescent="0.2">
      <c r="A31" s="17" t="s">
        <v>48</v>
      </c>
      <c r="B31" s="4"/>
      <c r="C31" s="4"/>
      <c r="D31" s="4"/>
      <c r="E31" s="4"/>
      <c r="F31" s="4"/>
      <c r="G31" s="4"/>
      <c r="H31" s="30"/>
    </row>
    <row r="32" spans="1:8" ht="15" customHeight="1" x14ac:dyDescent="0.2">
      <c r="A32" s="18" t="s">
        <v>49</v>
      </c>
      <c r="B32" s="15"/>
      <c r="C32" s="15"/>
      <c r="D32" s="36"/>
      <c r="E32" s="36"/>
      <c r="F32" s="36"/>
      <c r="G32" s="31">
        <f t="shared" ref="G32:G46" si="4">+E32+F32</f>
        <v>0</v>
      </c>
      <c r="H32" s="27">
        <f t="shared" ref="H32:H46" si="5">+D32-G32</f>
        <v>0</v>
      </c>
    </row>
    <row r="33" spans="1:8" ht="15" customHeight="1" x14ac:dyDescent="0.2">
      <c r="A33" s="18" t="s">
        <v>50</v>
      </c>
      <c r="B33" s="15"/>
      <c r="C33" s="15"/>
      <c r="D33" s="36"/>
      <c r="E33" s="36"/>
      <c r="F33" s="36"/>
      <c r="G33" s="31">
        <f t="shared" si="4"/>
        <v>0</v>
      </c>
      <c r="H33" s="27">
        <f t="shared" si="5"/>
        <v>0</v>
      </c>
    </row>
    <row r="34" spans="1:8" ht="15" customHeight="1" x14ac:dyDescent="0.2">
      <c r="A34" s="18" t="s">
        <v>51</v>
      </c>
      <c r="B34" s="15"/>
      <c r="C34" s="15"/>
      <c r="D34" s="36"/>
      <c r="E34" s="36"/>
      <c r="F34" s="36"/>
      <c r="G34" s="31">
        <f t="shared" si="4"/>
        <v>0</v>
      </c>
      <c r="H34" s="27">
        <f t="shared" si="5"/>
        <v>0</v>
      </c>
    </row>
    <row r="35" spans="1:8" ht="15" customHeight="1" x14ac:dyDescent="0.2">
      <c r="A35" s="18" t="s">
        <v>52</v>
      </c>
      <c r="B35" s="15"/>
      <c r="C35" s="15"/>
      <c r="D35" s="36"/>
      <c r="E35" s="36"/>
      <c r="F35" s="36"/>
      <c r="G35" s="31">
        <f t="shared" si="4"/>
        <v>0</v>
      </c>
      <c r="H35" s="27">
        <f t="shared" si="5"/>
        <v>0</v>
      </c>
    </row>
    <row r="36" spans="1:8" ht="15" customHeight="1" x14ac:dyDescent="0.2">
      <c r="A36" s="18" t="s">
        <v>53</v>
      </c>
      <c r="B36" s="15"/>
      <c r="C36" s="15"/>
      <c r="D36" s="36"/>
      <c r="E36" s="36"/>
      <c r="F36" s="36"/>
      <c r="G36" s="31">
        <f t="shared" si="4"/>
        <v>0</v>
      </c>
      <c r="H36" s="27">
        <f t="shared" si="5"/>
        <v>0</v>
      </c>
    </row>
    <row r="37" spans="1:8" ht="15" customHeight="1" x14ac:dyDescent="0.2">
      <c r="A37" s="18" t="s">
        <v>54</v>
      </c>
      <c r="B37" s="15"/>
      <c r="C37" s="15"/>
      <c r="D37" s="36"/>
      <c r="E37" s="36"/>
      <c r="F37" s="36"/>
      <c r="G37" s="31">
        <f t="shared" si="4"/>
        <v>0</v>
      </c>
      <c r="H37" s="27">
        <f t="shared" si="5"/>
        <v>0</v>
      </c>
    </row>
    <row r="38" spans="1:8" ht="15" customHeight="1" x14ac:dyDescent="0.2">
      <c r="A38" s="18" t="s">
        <v>55</v>
      </c>
      <c r="B38" s="15"/>
      <c r="C38" s="15"/>
      <c r="D38" s="36"/>
      <c r="E38" s="36"/>
      <c r="F38" s="36"/>
      <c r="G38" s="31">
        <f t="shared" si="4"/>
        <v>0</v>
      </c>
      <c r="H38" s="27">
        <f t="shared" si="5"/>
        <v>0</v>
      </c>
    </row>
    <row r="39" spans="1:8" ht="15" customHeight="1" x14ac:dyDescent="0.2">
      <c r="A39" s="18" t="s">
        <v>56</v>
      </c>
      <c r="B39" s="15"/>
      <c r="C39" s="15"/>
      <c r="D39" s="36"/>
      <c r="E39" s="36"/>
      <c r="F39" s="36"/>
      <c r="G39" s="31">
        <f t="shared" si="4"/>
        <v>0</v>
      </c>
      <c r="H39" s="27">
        <f t="shared" si="5"/>
        <v>0</v>
      </c>
    </row>
    <row r="40" spans="1:8" ht="15" customHeight="1" x14ac:dyDescent="0.2">
      <c r="A40" s="18" t="s">
        <v>57</v>
      </c>
      <c r="B40" s="15"/>
      <c r="C40" s="15"/>
      <c r="D40" s="36"/>
      <c r="E40" s="36"/>
      <c r="F40" s="36"/>
      <c r="G40" s="31">
        <f t="shared" si="4"/>
        <v>0</v>
      </c>
      <c r="H40" s="27">
        <f t="shared" si="5"/>
        <v>0</v>
      </c>
    </row>
    <row r="41" spans="1:8" ht="15" customHeight="1" x14ac:dyDescent="0.2">
      <c r="A41" s="18" t="s">
        <v>58</v>
      </c>
      <c r="B41" s="15"/>
      <c r="C41" s="15"/>
      <c r="D41" s="36"/>
      <c r="E41" s="36"/>
      <c r="F41" s="36"/>
      <c r="G41" s="31">
        <f t="shared" si="4"/>
        <v>0</v>
      </c>
      <c r="H41" s="27">
        <f t="shared" si="5"/>
        <v>0</v>
      </c>
    </row>
    <row r="42" spans="1:8" ht="15" customHeight="1" x14ac:dyDescent="0.2">
      <c r="A42" s="18" t="s">
        <v>59</v>
      </c>
      <c r="B42" s="15"/>
      <c r="C42" s="15"/>
      <c r="D42" s="36"/>
      <c r="E42" s="36"/>
      <c r="F42" s="36"/>
      <c r="G42" s="31">
        <f t="shared" si="4"/>
        <v>0</v>
      </c>
      <c r="H42" s="27">
        <f t="shared" si="5"/>
        <v>0</v>
      </c>
    </row>
    <row r="43" spans="1:8" ht="15" customHeight="1" x14ac:dyDescent="0.2">
      <c r="A43" s="18" t="s">
        <v>60</v>
      </c>
      <c r="B43" s="15"/>
      <c r="C43" s="15"/>
      <c r="D43" s="36"/>
      <c r="E43" s="36"/>
      <c r="F43" s="36"/>
      <c r="G43" s="31">
        <f t="shared" si="4"/>
        <v>0</v>
      </c>
      <c r="H43" s="27">
        <f t="shared" si="5"/>
        <v>0</v>
      </c>
    </row>
    <row r="44" spans="1:8" ht="15" customHeight="1" x14ac:dyDescent="0.2">
      <c r="A44" s="18" t="s">
        <v>61</v>
      </c>
      <c r="B44" s="15"/>
      <c r="C44" s="15"/>
      <c r="D44" s="36"/>
      <c r="E44" s="36"/>
      <c r="F44" s="36"/>
      <c r="G44" s="31">
        <f t="shared" si="4"/>
        <v>0</v>
      </c>
      <c r="H44" s="27">
        <f t="shared" si="5"/>
        <v>0</v>
      </c>
    </row>
    <row r="45" spans="1:8" ht="15" customHeight="1" thickBot="1" x14ac:dyDescent="0.25">
      <c r="A45" s="19"/>
      <c r="B45" s="4"/>
      <c r="C45" s="20" t="s">
        <v>62</v>
      </c>
      <c r="D45" s="26">
        <f>SUM(D32:D44)</f>
        <v>0</v>
      </c>
      <c r="E45" s="26">
        <f>SUM(E32:E44)</f>
        <v>0</v>
      </c>
      <c r="F45" s="26">
        <f>SUM(F32:F44)</f>
        <v>0</v>
      </c>
      <c r="G45" s="31">
        <f t="shared" si="4"/>
        <v>0</v>
      </c>
      <c r="H45" s="27">
        <f t="shared" si="5"/>
        <v>0</v>
      </c>
    </row>
    <row r="46" spans="1:8" ht="15" customHeight="1" thickTop="1" x14ac:dyDescent="0.2">
      <c r="A46" s="14" t="s">
        <v>63</v>
      </c>
      <c r="B46" s="21" t="s">
        <v>64</v>
      </c>
      <c r="C46" s="22"/>
      <c r="D46" s="16"/>
      <c r="E46" s="16"/>
      <c r="F46" s="16"/>
      <c r="G46" s="31">
        <f t="shared" si="4"/>
        <v>0</v>
      </c>
      <c r="H46" s="27">
        <f t="shared" si="5"/>
        <v>0</v>
      </c>
    </row>
    <row r="47" spans="1:8" ht="9" customHeight="1" x14ac:dyDescent="0.2">
      <c r="A47" s="49"/>
      <c r="B47" s="50"/>
      <c r="C47" s="50"/>
      <c r="D47" s="50"/>
      <c r="E47" s="50"/>
      <c r="F47" s="50"/>
      <c r="G47" s="50"/>
      <c r="H47" s="51"/>
    </row>
    <row r="48" spans="1:8" ht="15" customHeight="1" x14ac:dyDescent="0.2">
      <c r="A48" s="23"/>
      <c r="B48" s="3"/>
      <c r="C48" s="24" t="s">
        <v>65</v>
      </c>
      <c r="D48" s="47">
        <f>D10+D11+D16+D24+D29+D30+D45+D46</f>
        <v>0</v>
      </c>
      <c r="E48" s="32">
        <f>E10+E11+E16+E24+E29+E30+E45+E46</f>
        <v>0</v>
      </c>
      <c r="F48" s="33">
        <f>F10+F11+F16+F24+F29+F30+F45+F46</f>
        <v>0</v>
      </c>
      <c r="G48" s="34">
        <f>G10+G11+G16+G24+G29+G30+G45+G46</f>
        <v>0</v>
      </c>
      <c r="H48" s="35">
        <f>H10+H11+H16+H24+H29+H30+H45+H46</f>
        <v>0</v>
      </c>
    </row>
  </sheetData>
  <sheetProtection algorithmName="SHA-512" hashValue="DlYt280zAw167uxTjhf9FXkv9auHrgqBQiZmPhX719LuDZvuBD7TcISkTHtPFnW+HVczYQGzAFtYsog3dkdwMg==" saltValue="MzDvqk4jbkzoh1EWL3D7yg==" spinCount="100000" sheet="1" objects="1" scenarios="1"/>
  <mergeCells count="3">
    <mergeCell ref="B3:D3"/>
    <mergeCell ref="B4:D5"/>
    <mergeCell ref="B1:D1"/>
  </mergeCells>
  <printOptions horizontalCentered="1"/>
  <pageMargins left="8.9999999999999993E-3" right="8.9999999999999993E-3" top="0.83" bottom="0.01" header="0.25" footer="4.0000000000000001E-3"/>
  <pageSetup scale="98" fitToWidth="0" orientation="portrait" r:id="rId1"/>
  <headerFooter>
    <oddHeader>&amp;C&amp;"-,Bold"&amp;12 SCHEDULE OF PAYMENT
PROGRAM RECONCILIATION REPORT</oddHeader>
    <oddFooter>&amp;L&amp;05Revised 5/19&amp;C&amp;05BBH SCHEDULE OF PAYMENTS RECONCILIATION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7847B-D64F-4E60-B160-72F2F144CFFB}">
  <sheetPr>
    <pageSetUpPr fitToPage="1"/>
  </sheetPr>
  <dimension ref="A1:I48"/>
  <sheetViews>
    <sheetView zoomScale="120" zoomScaleNormal="120" workbookViewId="0">
      <selection activeCell="B4" sqref="B4:D5"/>
    </sheetView>
  </sheetViews>
  <sheetFormatPr defaultRowHeight="15" customHeight="1" x14ac:dyDescent="0.2"/>
  <cols>
    <col min="1" max="1" width="16.85546875" style="48" customWidth="1"/>
    <col min="2" max="3" width="9.7109375" style="48" customWidth="1"/>
    <col min="4" max="4" width="13" style="48" customWidth="1"/>
    <col min="5" max="5" width="12.42578125" style="48" customWidth="1"/>
    <col min="6" max="6" width="13.5703125" style="48" customWidth="1"/>
    <col min="7" max="8" width="11.7109375" style="48" customWidth="1"/>
    <col min="9" max="16384" width="9.140625" style="48"/>
  </cols>
  <sheetData>
    <row r="1" spans="1:9" ht="15" customHeight="1" thickBot="1" x14ac:dyDescent="0.25">
      <c r="A1" s="1" t="s">
        <v>0</v>
      </c>
      <c r="B1" s="119">
        <f>'Recon Cover Page'!B1</f>
        <v>0</v>
      </c>
      <c r="C1" s="119"/>
      <c r="D1" s="119"/>
      <c r="E1" s="2"/>
      <c r="F1" s="1" t="s">
        <v>14</v>
      </c>
      <c r="G1" s="65">
        <f>'Recon Cover Page'!F1</f>
        <v>0</v>
      </c>
    </row>
    <row r="2" spans="1:9" ht="15" customHeight="1" thickBot="1" x14ac:dyDescent="0.25">
      <c r="A2" s="2"/>
      <c r="B2" s="62"/>
      <c r="C2" s="62"/>
      <c r="D2" s="62"/>
      <c r="E2" s="2"/>
      <c r="F2" s="1" t="s">
        <v>15</v>
      </c>
      <c r="G2" s="37">
        <f>'Recon Cover Page'!B11</f>
        <v>0</v>
      </c>
    </row>
    <row r="3" spans="1:9" ht="15" customHeight="1" thickBot="1" x14ac:dyDescent="0.25">
      <c r="A3" s="7" t="s">
        <v>16</v>
      </c>
      <c r="B3" s="120">
        <f>'Recon Cover Page'!A11</f>
        <v>0</v>
      </c>
      <c r="C3" s="120"/>
      <c r="D3" s="120"/>
      <c r="E3" s="8"/>
      <c r="F3" s="7" t="s">
        <v>17</v>
      </c>
      <c r="G3" s="38">
        <v>0</v>
      </c>
    </row>
    <row r="4" spans="1:9" ht="15" customHeight="1" thickBot="1" x14ac:dyDescent="0.25">
      <c r="A4" s="1"/>
      <c r="B4" s="121"/>
      <c r="C4" s="122"/>
      <c r="D4" s="122"/>
      <c r="E4" s="2"/>
      <c r="F4" s="1" t="s">
        <v>19</v>
      </c>
      <c r="G4" s="39">
        <f>G48</f>
        <v>0</v>
      </c>
    </row>
    <row r="5" spans="1:9" ht="15" customHeight="1" thickBot="1" x14ac:dyDescent="0.25">
      <c r="A5" s="1" t="s">
        <v>18</v>
      </c>
      <c r="B5" s="123"/>
      <c r="C5" s="123"/>
      <c r="D5" s="123"/>
      <c r="E5" s="2"/>
      <c r="F5" s="1" t="s">
        <v>20</v>
      </c>
      <c r="G5" s="40">
        <f>SUM(G3 - G4)</f>
        <v>0</v>
      </c>
    </row>
    <row r="6" spans="1:9" ht="15" customHeight="1" thickBot="1" x14ac:dyDescent="0.25">
      <c r="A6" s="1"/>
      <c r="B6" s="25"/>
      <c r="C6" s="25"/>
      <c r="D6" s="25"/>
      <c r="E6" s="2"/>
      <c r="F6" s="1" t="s">
        <v>84</v>
      </c>
      <c r="G6" s="90">
        <v>0</v>
      </c>
      <c r="H6" s="25"/>
      <c r="I6" s="25"/>
    </row>
    <row r="7" spans="1:9" ht="15" customHeight="1" x14ac:dyDescent="0.2">
      <c r="B7" s="2" t="s">
        <v>21</v>
      </c>
      <c r="C7" s="2"/>
      <c r="D7" s="2" t="s">
        <v>22</v>
      </c>
      <c r="E7" s="66">
        <f>'Recon Cover Page'!C6</f>
        <v>0</v>
      </c>
      <c r="F7" s="67" t="s">
        <v>23</v>
      </c>
      <c r="G7" s="66">
        <f>'Recon Cover Page'!E6</f>
        <v>0</v>
      </c>
    </row>
    <row r="8" spans="1:9" ht="15" customHeight="1" x14ac:dyDescent="0.2">
      <c r="A8" s="9"/>
      <c r="B8" s="10"/>
      <c r="C8" s="10"/>
      <c r="D8" s="10" t="s">
        <v>24</v>
      </c>
      <c r="E8" s="10" t="s">
        <v>6</v>
      </c>
      <c r="F8" s="10" t="s">
        <v>25</v>
      </c>
      <c r="G8" s="10" t="s">
        <v>26</v>
      </c>
      <c r="H8" s="11" t="s">
        <v>27</v>
      </c>
    </row>
    <row r="9" spans="1:9" ht="15" customHeight="1" x14ac:dyDescent="0.2">
      <c r="A9" s="12"/>
      <c r="B9" s="5"/>
      <c r="C9" s="5"/>
      <c r="D9" s="5" t="s">
        <v>28</v>
      </c>
      <c r="E9" s="5" t="s">
        <v>11</v>
      </c>
      <c r="F9" s="5" t="s">
        <v>29</v>
      </c>
      <c r="G9" s="5" t="s">
        <v>29</v>
      </c>
      <c r="H9" s="13" t="s">
        <v>30</v>
      </c>
    </row>
    <row r="10" spans="1:9" ht="15" customHeight="1" x14ac:dyDescent="0.2">
      <c r="A10" s="14" t="s">
        <v>31</v>
      </c>
      <c r="B10" s="15"/>
      <c r="C10" s="15"/>
      <c r="D10" s="16">
        <v>0</v>
      </c>
      <c r="E10" s="16">
        <v>0</v>
      </c>
      <c r="F10" s="16">
        <v>0</v>
      </c>
      <c r="G10" s="31">
        <f>+E10+F10</f>
        <v>0</v>
      </c>
      <c r="H10" s="27">
        <f>+D10-G10</f>
        <v>0</v>
      </c>
    </row>
    <row r="11" spans="1:9" ht="15" customHeight="1" x14ac:dyDescent="0.2">
      <c r="A11" s="14" t="s">
        <v>32</v>
      </c>
      <c r="B11" s="15"/>
      <c r="C11" s="15"/>
      <c r="D11" s="16"/>
      <c r="E11" s="16"/>
      <c r="F11" s="16"/>
      <c r="G11" s="31">
        <f>+E11+F11</f>
        <v>0</v>
      </c>
      <c r="H11" s="27">
        <f>+D11-G11</f>
        <v>0</v>
      </c>
    </row>
    <row r="12" spans="1:9" ht="15" customHeight="1" x14ac:dyDescent="0.2">
      <c r="A12" s="17" t="s">
        <v>33</v>
      </c>
      <c r="B12" s="4"/>
      <c r="C12" s="4"/>
      <c r="D12" s="4"/>
      <c r="E12" s="4"/>
      <c r="F12" s="4"/>
      <c r="G12" s="4"/>
      <c r="H12" s="30"/>
    </row>
    <row r="13" spans="1:9" ht="15" customHeight="1" x14ac:dyDescent="0.2">
      <c r="A13" s="18" t="s">
        <v>34</v>
      </c>
      <c r="B13" s="15"/>
      <c r="C13" s="15"/>
      <c r="D13" s="36"/>
      <c r="E13" s="36"/>
      <c r="F13" s="36"/>
      <c r="G13" s="31">
        <f>+E13+F13</f>
        <v>0</v>
      </c>
      <c r="H13" s="27">
        <f>+D13-G13</f>
        <v>0</v>
      </c>
    </row>
    <row r="14" spans="1:9" ht="15" customHeight="1" x14ac:dyDescent="0.2">
      <c r="A14" s="18" t="s">
        <v>35</v>
      </c>
      <c r="B14" s="15"/>
      <c r="C14" s="15"/>
      <c r="D14" s="36"/>
      <c r="E14" s="36"/>
      <c r="F14" s="36"/>
      <c r="G14" s="31">
        <f>+E14+F14</f>
        <v>0</v>
      </c>
      <c r="H14" s="27">
        <f>+D14-G14</f>
        <v>0</v>
      </c>
    </row>
    <row r="15" spans="1:9" ht="15" customHeight="1" x14ac:dyDescent="0.2">
      <c r="A15" s="18" t="s">
        <v>36</v>
      </c>
      <c r="B15" s="15"/>
      <c r="C15" s="15"/>
      <c r="D15" s="36"/>
      <c r="E15" s="36"/>
      <c r="F15" s="36"/>
      <c r="G15" s="31">
        <f>+E15+F15</f>
        <v>0</v>
      </c>
      <c r="H15" s="27">
        <f>+D15-G15</f>
        <v>0</v>
      </c>
    </row>
    <row r="16" spans="1:9" ht="15" customHeight="1" x14ac:dyDescent="0.2">
      <c r="A16" s="19"/>
      <c r="B16" s="4"/>
      <c r="C16" s="20" t="s">
        <v>37</v>
      </c>
      <c r="D16" s="26">
        <f>SUM(D13:D15)</f>
        <v>0</v>
      </c>
      <c r="E16" s="26">
        <f>SUM(E13:E15)</f>
        <v>0</v>
      </c>
      <c r="F16" s="26">
        <f>SUM(F13:F15)</f>
        <v>0</v>
      </c>
      <c r="G16" s="26">
        <f>SUM(G13:G15)</f>
        <v>0</v>
      </c>
      <c r="H16" s="26">
        <f>SUM(H13:H15)</f>
        <v>0</v>
      </c>
    </row>
    <row r="17" spans="1:8" ht="15" customHeight="1" x14ac:dyDescent="0.2">
      <c r="A17" s="17" t="s">
        <v>38</v>
      </c>
      <c r="B17" s="4"/>
      <c r="C17" s="4"/>
      <c r="D17" s="4"/>
      <c r="E17" s="4"/>
      <c r="F17" s="4"/>
      <c r="G17" s="4"/>
      <c r="H17" s="30"/>
    </row>
    <row r="18" spans="1:8" ht="15" customHeight="1" x14ac:dyDescent="0.2">
      <c r="A18" s="18" t="s">
        <v>39</v>
      </c>
      <c r="B18" s="15"/>
      <c r="C18" s="15"/>
      <c r="D18" s="36"/>
      <c r="E18" s="36"/>
      <c r="F18" s="36"/>
      <c r="G18" s="31">
        <f t="shared" ref="G18:G23" si="0">+E18+F18</f>
        <v>0</v>
      </c>
      <c r="H18" s="27">
        <f t="shared" ref="H18:H23" si="1">+D18-G18</f>
        <v>0</v>
      </c>
    </row>
    <row r="19" spans="1:8" ht="15" customHeight="1" x14ac:dyDescent="0.2">
      <c r="A19" s="18" t="s">
        <v>40</v>
      </c>
      <c r="B19" s="15"/>
      <c r="C19" s="15"/>
      <c r="D19" s="36"/>
      <c r="E19" s="36"/>
      <c r="F19" s="36"/>
      <c r="G19" s="31">
        <f t="shared" si="0"/>
        <v>0</v>
      </c>
      <c r="H19" s="27">
        <f t="shared" si="1"/>
        <v>0</v>
      </c>
    </row>
    <row r="20" spans="1:8" ht="15" customHeight="1" x14ac:dyDescent="0.2">
      <c r="A20" s="18" t="s">
        <v>36</v>
      </c>
      <c r="B20" s="15"/>
      <c r="C20" s="15"/>
      <c r="D20" s="36"/>
      <c r="E20" s="36"/>
      <c r="F20" s="36"/>
      <c r="G20" s="31">
        <f t="shared" si="0"/>
        <v>0</v>
      </c>
      <c r="H20" s="27">
        <f t="shared" si="1"/>
        <v>0</v>
      </c>
    </row>
    <row r="21" spans="1:8" ht="15" customHeight="1" x14ac:dyDescent="0.2">
      <c r="A21" s="18" t="s">
        <v>41</v>
      </c>
      <c r="B21" s="15"/>
      <c r="C21" s="15"/>
      <c r="D21" s="36"/>
      <c r="E21" s="36"/>
      <c r="F21" s="36"/>
      <c r="G21" s="31">
        <f t="shared" si="0"/>
        <v>0</v>
      </c>
      <c r="H21" s="27">
        <f t="shared" si="1"/>
        <v>0</v>
      </c>
    </row>
    <row r="22" spans="1:8" ht="15" customHeight="1" x14ac:dyDescent="0.2">
      <c r="A22" s="18" t="s">
        <v>42</v>
      </c>
      <c r="B22" s="15"/>
      <c r="C22" s="15"/>
      <c r="D22" s="36"/>
      <c r="E22" s="36"/>
      <c r="F22" s="36"/>
      <c r="G22" s="31">
        <f t="shared" si="0"/>
        <v>0</v>
      </c>
      <c r="H22" s="27">
        <f t="shared" si="1"/>
        <v>0</v>
      </c>
    </row>
    <row r="23" spans="1:8" ht="15" customHeight="1" x14ac:dyDescent="0.2">
      <c r="A23" s="18" t="s">
        <v>43</v>
      </c>
      <c r="B23" s="15"/>
      <c r="C23" s="15"/>
      <c r="D23" s="36"/>
      <c r="E23" s="36"/>
      <c r="F23" s="36"/>
      <c r="G23" s="31">
        <f t="shared" si="0"/>
        <v>0</v>
      </c>
      <c r="H23" s="27">
        <f t="shared" si="1"/>
        <v>0</v>
      </c>
    </row>
    <row r="24" spans="1:8" ht="15" customHeight="1" x14ac:dyDescent="0.2">
      <c r="A24" s="19"/>
      <c r="B24" s="4"/>
      <c r="C24" s="20" t="s">
        <v>44</v>
      </c>
      <c r="D24" s="26">
        <f>SUM(D18:D23)</f>
        <v>0</v>
      </c>
      <c r="E24" s="26">
        <f>SUM(E18:E23)</f>
        <v>0</v>
      </c>
      <c r="F24" s="26">
        <f>SUM(F18:F23)</f>
        <v>0</v>
      </c>
      <c r="G24" s="26">
        <f>SUM(G18:G23)</f>
        <v>0</v>
      </c>
      <c r="H24" s="26">
        <f>SUM(H18:H23)</f>
        <v>0</v>
      </c>
    </row>
    <row r="25" spans="1:8" ht="15" customHeight="1" x14ac:dyDescent="0.2">
      <c r="A25" s="17" t="s">
        <v>45</v>
      </c>
      <c r="B25" s="4"/>
      <c r="C25" s="4"/>
      <c r="D25" s="4"/>
      <c r="E25" s="4"/>
      <c r="F25" s="4"/>
      <c r="G25" s="4"/>
      <c r="H25" s="30"/>
    </row>
    <row r="26" spans="1:8" ht="15" customHeight="1" x14ac:dyDescent="0.2">
      <c r="A26" s="18" t="s">
        <v>34</v>
      </c>
      <c r="B26" s="15"/>
      <c r="C26" s="15"/>
      <c r="D26" s="36"/>
      <c r="E26" s="36"/>
      <c r="F26" s="36"/>
      <c r="G26" s="31">
        <f>+E26+F26</f>
        <v>0</v>
      </c>
      <c r="H26" s="27">
        <f>+D26-G26</f>
        <v>0</v>
      </c>
    </row>
    <row r="27" spans="1:8" ht="15" customHeight="1" x14ac:dyDescent="0.2">
      <c r="A27" s="18" t="s">
        <v>35</v>
      </c>
      <c r="B27" s="15"/>
      <c r="C27" s="15"/>
      <c r="D27" s="36"/>
      <c r="E27" s="36"/>
      <c r="F27" s="36"/>
      <c r="G27" s="31">
        <f t="shared" ref="G27:G30" si="2">+E27+F27</f>
        <v>0</v>
      </c>
      <c r="H27" s="27">
        <f t="shared" ref="H27:H30" si="3">+D27-G27</f>
        <v>0</v>
      </c>
    </row>
    <row r="28" spans="1:8" ht="15" customHeight="1" x14ac:dyDescent="0.2">
      <c r="A28" s="18" t="s">
        <v>36</v>
      </c>
      <c r="B28" s="15"/>
      <c r="C28" s="15"/>
      <c r="D28" s="36"/>
      <c r="E28" s="36"/>
      <c r="F28" s="36"/>
      <c r="G28" s="31">
        <f t="shared" si="2"/>
        <v>0</v>
      </c>
      <c r="H28" s="27">
        <f t="shared" si="3"/>
        <v>0</v>
      </c>
    </row>
    <row r="29" spans="1:8" ht="15" customHeight="1" x14ac:dyDescent="0.2">
      <c r="A29" s="19"/>
      <c r="B29" s="4"/>
      <c r="C29" s="20" t="s">
        <v>46</v>
      </c>
      <c r="D29" s="26">
        <f>SUM(D26:D28)</f>
        <v>0</v>
      </c>
      <c r="E29" s="26">
        <f>SUM(E26:E28)</f>
        <v>0</v>
      </c>
      <c r="F29" s="26">
        <f>SUM(F26:F28)</f>
        <v>0</v>
      </c>
      <c r="G29" s="31">
        <f t="shared" si="2"/>
        <v>0</v>
      </c>
      <c r="H29" s="27">
        <f t="shared" si="3"/>
        <v>0</v>
      </c>
    </row>
    <row r="30" spans="1:8" ht="15" customHeight="1" x14ac:dyDescent="0.2">
      <c r="A30" s="14" t="s">
        <v>47</v>
      </c>
      <c r="B30" s="15"/>
      <c r="C30" s="15"/>
      <c r="D30" s="16"/>
      <c r="E30" s="16"/>
      <c r="F30" s="16"/>
      <c r="G30" s="31">
        <f t="shared" si="2"/>
        <v>0</v>
      </c>
      <c r="H30" s="27">
        <f t="shared" si="3"/>
        <v>0</v>
      </c>
    </row>
    <row r="31" spans="1:8" ht="15" customHeight="1" x14ac:dyDescent="0.2">
      <c r="A31" s="17" t="s">
        <v>48</v>
      </c>
      <c r="B31" s="4"/>
      <c r="C31" s="4"/>
      <c r="D31" s="4"/>
      <c r="E31" s="4"/>
      <c r="F31" s="4"/>
      <c r="G31" s="4"/>
      <c r="H31" s="30"/>
    </row>
    <row r="32" spans="1:8" ht="15" customHeight="1" x14ac:dyDescent="0.2">
      <c r="A32" s="18" t="s">
        <v>49</v>
      </c>
      <c r="B32" s="15"/>
      <c r="C32" s="15"/>
      <c r="D32" s="36"/>
      <c r="E32" s="36"/>
      <c r="F32" s="36"/>
      <c r="G32" s="31">
        <f t="shared" ref="G32:G46" si="4">+E32+F32</f>
        <v>0</v>
      </c>
      <c r="H32" s="27">
        <f t="shared" ref="H32:H46" si="5">+D32-G32</f>
        <v>0</v>
      </c>
    </row>
    <row r="33" spans="1:8" ht="15" customHeight="1" x14ac:dyDescent="0.2">
      <c r="A33" s="18" t="s">
        <v>50</v>
      </c>
      <c r="B33" s="15"/>
      <c r="C33" s="15"/>
      <c r="D33" s="36"/>
      <c r="E33" s="36"/>
      <c r="F33" s="36"/>
      <c r="G33" s="31">
        <f t="shared" si="4"/>
        <v>0</v>
      </c>
      <c r="H33" s="27">
        <f t="shared" si="5"/>
        <v>0</v>
      </c>
    </row>
    <row r="34" spans="1:8" ht="15" customHeight="1" x14ac:dyDescent="0.2">
      <c r="A34" s="18" t="s">
        <v>51</v>
      </c>
      <c r="B34" s="15"/>
      <c r="C34" s="15"/>
      <c r="D34" s="36"/>
      <c r="E34" s="36"/>
      <c r="F34" s="36"/>
      <c r="G34" s="31">
        <f t="shared" si="4"/>
        <v>0</v>
      </c>
      <c r="H34" s="27">
        <f t="shared" si="5"/>
        <v>0</v>
      </c>
    </row>
    <row r="35" spans="1:8" ht="15" customHeight="1" x14ac:dyDescent="0.2">
      <c r="A35" s="18" t="s">
        <v>52</v>
      </c>
      <c r="B35" s="15"/>
      <c r="C35" s="15"/>
      <c r="D35" s="36"/>
      <c r="E35" s="36"/>
      <c r="F35" s="36"/>
      <c r="G35" s="31">
        <f t="shared" si="4"/>
        <v>0</v>
      </c>
      <c r="H35" s="27">
        <f t="shared" si="5"/>
        <v>0</v>
      </c>
    </row>
    <row r="36" spans="1:8" ht="15" customHeight="1" x14ac:dyDescent="0.2">
      <c r="A36" s="18" t="s">
        <v>53</v>
      </c>
      <c r="B36" s="15"/>
      <c r="C36" s="15"/>
      <c r="D36" s="36"/>
      <c r="E36" s="36"/>
      <c r="F36" s="36"/>
      <c r="G36" s="31">
        <f t="shared" si="4"/>
        <v>0</v>
      </c>
      <c r="H36" s="27">
        <f t="shared" si="5"/>
        <v>0</v>
      </c>
    </row>
    <row r="37" spans="1:8" ht="15" customHeight="1" x14ac:dyDescent="0.2">
      <c r="A37" s="18" t="s">
        <v>54</v>
      </c>
      <c r="B37" s="15"/>
      <c r="C37" s="15"/>
      <c r="D37" s="36"/>
      <c r="E37" s="36"/>
      <c r="F37" s="36"/>
      <c r="G37" s="31">
        <f t="shared" si="4"/>
        <v>0</v>
      </c>
      <c r="H37" s="27">
        <f t="shared" si="5"/>
        <v>0</v>
      </c>
    </row>
    <row r="38" spans="1:8" ht="15" customHeight="1" x14ac:dyDescent="0.2">
      <c r="A38" s="18" t="s">
        <v>55</v>
      </c>
      <c r="B38" s="15"/>
      <c r="C38" s="15"/>
      <c r="D38" s="36"/>
      <c r="E38" s="36"/>
      <c r="F38" s="36"/>
      <c r="G38" s="31">
        <f t="shared" si="4"/>
        <v>0</v>
      </c>
      <c r="H38" s="27">
        <f t="shared" si="5"/>
        <v>0</v>
      </c>
    </row>
    <row r="39" spans="1:8" ht="15" customHeight="1" x14ac:dyDescent="0.2">
      <c r="A39" s="18" t="s">
        <v>56</v>
      </c>
      <c r="B39" s="15"/>
      <c r="C39" s="15"/>
      <c r="D39" s="36"/>
      <c r="E39" s="36"/>
      <c r="F39" s="36"/>
      <c r="G39" s="31">
        <f t="shared" si="4"/>
        <v>0</v>
      </c>
      <c r="H39" s="27">
        <f t="shared" si="5"/>
        <v>0</v>
      </c>
    </row>
    <row r="40" spans="1:8" ht="15" customHeight="1" x14ac:dyDescent="0.2">
      <c r="A40" s="18" t="s">
        <v>57</v>
      </c>
      <c r="B40" s="15"/>
      <c r="C40" s="15"/>
      <c r="D40" s="36"/>
      <c r="E40" s="36"/>
      <c r="F40" s="36"/>
      <c r="G40" s="31">
        <f t="shared" si="4"/>
        <v>0</v>
      </c>
      <c r="H40" s="27">
        <f t="shared" si="5"/>
        <v>0</v>
      </c>
    </row>
    <row r="41" spans="1:8" ht="15" customHeight="1" x14ac:dyDescent="0.2">
      <c r="A41" s="18" t="s">
        <v>58</v>
      </c>
      <c r="B41" s="15"/>
      <c r="C41" s="15"/>
      <c r="D41" s="36"/>
      <c r="E41" s="36"/>
      <c r="F41" s="36"/>
      <c r="G41" s="31">
        <f t="shared" si="4"/>
        <v>0</v>
      </c>
      <c r="H41" s="27">
        <f t="shared" si="5"/>
        <v>0</v>
      </c>
    </row>
    <row r="42" spans="1:8" ht="15" customHeight="1" x14ac:dyDescent="0.2">
      <c r="A42" s="18" t="s">
        <v>59</v>
      </c>
      <c r="B42" s="15"/>
      <c r="C42" s="15"/>
      <c r="D42" s="36"/>
      <c r="E42" s="36"/>
      <c r="F42" s="36"/>
      <c r="G42" s="31">
        <f t="shared" si="4"/>
        <v>0</v>
      </c>
      <c r="H42" s="27">
        <f t="shared" si="5"/>
        <v>0</v>
      </c>
    </row>
    <row r="43" spans="1:8" ht="15" customHeight="1" x14ac:dyDescent="0.2">
      <c r="A43" s="18" t="s">
        <v>60</v>
      </c>
      <c r="B43" s="15"/>
      <c r="C43" s="15"/>
      <c r="D43" s="36"/>
      <c r="E43" s="36"/>
      <c r="F43" s="36"/>
      <c r="G43" s="31">
        <f t="shared" si="4"/>
        <v>0</v>
      </c>
      <c r="H43" s="27">
        <f t="shared" si="5"/>
        <v>0</v>
      </c>
    </row>
    <row r="44" spans="1:8" ht="15" customHeight="1" x14ac:dyDescent="0.2">
      <c r="A44" s="18" t="s">
        <v>61</v>
      </c>
      <c r="B44" s="15"/>
      <c r="C44" s="15"/>
      <c r="D44" s="36"/>
      <c r="E44" s="36"/>
      <c r="F44" s="36"/>
      <c r="G44" s="31">
        <f t="shared" si="4"/>
        <v>0</v>
      </c>
      <c r="H44" s="27">
        <f t="shared" si="5"/>
        <v>0</v>
      </c>
    </row>
    <row r="45" spans="1:8" ht="15" customHeight="1" thickBot="1" x14ac:dyDescent="0.25">
      <c r="A45" s="19"/>
      <c r="B45" s="4"/>
      <c r="C45" s="20" t="s">
        <v>62</v>
      </c>
      <c r="D45" s="26">
        <f>SUM(D32:D44)</f>
        <v>0</v>
      </c>
      <c r="E45" s="26">
        <f>SUM(E32:E44)</f>
        <v>0</v>
      </c>
      <c r="F45" s="26">
        <f>SUM(F32:F44)</f>
        <v>0</v>
      </c>
      <c r="G45" s="31">
        <f t="shared" si="4"/>
        <v>0</v>
      </c>
      <c r="H45" s="27">
        <f t="shared" si="5"/>
        <v>0</v>
      </c>
    </row>
    <row r="46" spans="1:8" ht="15" customHeight="1" thickTop="1" x14ac:dyDescent="0.2">
      <c r="A46" s="14" t="s">
        <v>63</v>
      </c>
      <c r="B46" s="21" t="s">
        <v>64</v>
      </c>
      <c r="C46" s="22"/>
      <c r="D46" s="16"/>
      <c r="E46" s="16"/>
      <c r="F46" s="16"/>
      <c r="G46" s="31">
        <f t="shared" si="4"/>
        <v>0</v>
      </c>
      <c r="H46" s="27">
        <f t="shared" si="5"/>
        <v>0</v>
      </c>
    </row>
    <row r="47" spans="1:8" ht="9" customHeight="1" x14ac:dyDescent="0.2">
      <c r="A47" s="49"/>
      <c r="B47" s="50"/>
      <c r="C47" s="50"/>
      <c r="D47" s="50"/>
      <c r="E47" s="50"/>
      <c r="F47" s="50"/>
      <c r="G47" s="50"/>
      <c r="H47" s="51"/>
    </row>
    <row r="48" spans="1:8" ht="15" customHeight="1" x14ac:dyDescent="0.2">
      <c r="A48" s="23"/>
      <c r="B48" s="3"/>
      <c r="C48" s="24" t="s">
        <v>65</v>
      </c>
      <c r="D48" s="47">
        <f>D10+D11+D16+D24+D29+D30+D45+D46</f>
        <v>0</v>
      </c>
      <c r="E48" s="32">
        <f>E10+E11+E16+E24+E29+E30+E45+E46</f>
        <v>0</v>
      </c>
      <c r="F48" s="33">
        <f>F10+F11+F16+F24+F29+F30+F45+F46</f>
        <v>0</v>
      </c>
      <c r="G48" s="34">
        <f>G10+G11+G16+G24+G29+G30+G45+G46</f>
        <v>0</v>
      </c>
      <c r="H48" s="35">
        <f>H10+H11+H16+H24+H29+H30+H45+H46</f>
        <v>0</v>
      </c>
    </row>
  </sheetData>
  <sheetProtection algorithmName="SHA-512" hashValue="Oa6NRVxHpnhKE/Afc4OnC/ZTFq6pky1+IcRE99lSJeBv5T6M809RD8QU5saXVop0YVzUAxO9X8vCe5OLtA+2RQ==" saltValue="vC5UQCyZAQSi/d1FxXi9JA==" spinCount="100000" sheet="1" objects="1" scenarios="1"/>
  <mergeCells count="3">
    <mergeCell ref="B1:D1"/>
    <mergeCell ref="B3:D3"/>
    <mergeCell ref="B4:D5"/>
  </mergeCells>
  <pageMargins left="0.7" right="0.7" top="1.1404166666666666" bottom="0.75" header="0.3" footer="0.3"/>
  <pageSetup scale="87" fitToWidth="0" orientation="portrait" r:id="rId1"/>
  <headerFooter>
    <oddHeader>&amp;C
&amp;"-,Bold"&amp;12SCHEDULE OF PAYMENT
PROGRAM RECONCILIATION REPORT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695F-D4A0-407E-AEB4-CCD670378B03}">
  <sheetPr>
    <pageSetUpPr fitToPage="1"/>
  </sheetPr>
  <dimension ref="A1:I48"/>
  <sheetViews>
    <sheetView zoomScale="120" zoomScaleNormal="120" workbookViewId="0">
      <selection activeCell="B4" sqref="B4:D5"/>
    </sheetView>
  </sheetViews>
  <sheetFormatPr defaultRowHeight="15" customHeight="1" x14ac:dyDescent="0.2"/>
  <cols>
    <col min="1" max="1" width="16.85546875" style="48" customWidth="1"/>
    <col min="2" max="3" width="9.7109375" style="48" customWidth="1"/>
    <col min="4" max="4" width="13" style="48" customWidth="1"/>
    <col min="5" max="5" width="12.42578125" style="48" customWidth="1"/>
    <col min="6" max="6" width="13.5703125" style="48" customWidth="1"/>
    <col min="7" max="8" width="11.7109375" style="48" customWidth="1"/>
    <col min="9" max="16384" width="9.140625" style="48"/>
  </cols>
  <sheetData>
    <row r="1" spans="1:9" ht="15" customHeight="1" thickBot="1" x14ac:dyDescent="0.25">
      <c r="A1" s="1" t="s">
        <v>0</v>
      </c>
      <c r="B1" s="119">
        <f>'Recon Cover Page'!B1</f>
        <v>0</v>
      </c>
      <c r="C1" s="119"/>
      <c r="D1" s="119"/>
      <c r="E1" s="2"/>
      <c r="F1" s="1" t="s">
        <v>14</v>
      </c>
      <c r="G1" s="65">
        <f>'Recon Cover Page'!F1</f>
        <v>0</v>
      </c>
    </row>
    <row r="2" spans="1:9" ht="15" customHeight="1" thickBot="1" x14ac:dyDescent="0.25">
      <c r="A2" s="2"/>
      <c r="B2" s="62"/>
      <c r="C2" s="62"/>
      <c r="D2" s="62"/>
      <c r="E2" s="2"/>
      <c r="F2" s="1" t="s">
        <v>15</v>
      </c>
      <c r="G2" s="37">
        <f>'Recon Cover Page'!B12</f>
        <v>0</v>
      </c>
    </row>
    <row r="3" spans="1:9" ht="15" customHeight="1" thickBot="1" x14ac:dyDescent="0.25">
      <c r="A3" s="7" t="s">
        <v>16</v>
      </c>
      <c r="B3" s="120">
        <f>'Recon Cover Page'!A12</f>
        <v>0</v>
      </c>
      <c r="C3" s="120"/>
      <c r="D3" s="120"/>
      <c r="E3" s="8"/>
      <c r="F3" s="7" t="s">
        <v>17</v>
      </c>
      <c r="G3" s="41">
        <v>0</v>
      </c>
    </row>
    <row r="4" spans="1:9" ht="15" customHeight="1" thickBot="1" x14ac:dyDescent="0.25">
      <c r="A4" s="1"/>
      <c r="B4" s="121"/>
      <c r="C4" s="122"/>
      <c r="D4" s="122"/>
      <c r="E4" s="2"/>
      <c r="F4" s="1" t="s">
        <v>19</v>
      </c>
      <c r="G4" s="42">
        <f>G48</f>
        <v>0</v>
      </c>
    </row>
    <row r="5" spans="1:9" ht="15" customHeight="1" thickBot="1" x14ac:dyDescent="0.25">
      <c r="A5" s="1" t="s">
        <v>18</v>
      </c>
      <c r="B5" s="123"/>
      <c r="C5" s="123"/>
      <c r="D5" s="123"/>
      <c r="E5" s="2"/>
      <c r="F5" s="1" t="s">
        <v>20</v>
      </c>
      <c r="G5" s="43">
        <f>SUM(G3 - G4)</f>
        <v>0</v>
      </c>
    </row>
    <row r="6" spans="1:9" ht="15" customHeight="1" thickBot="1" x14ac:dyDescent="0.25">
      <c r="A6" s="1"/>
      <c r="B6" s="25"/>
      <c r="C6" s="25"/>
      <c r="D6" s="25"/>
      <c r="E6" s="2"/>
      <c r="F6" s="1" t="s">
        <v>84</v>
      </c>
      <c r="G6" s="91">
        <v>0</v>
      </c>
      <c r="H6" s="25"/>
      <c r="I6" s="25"/>
    </row>
    <row r="7" spans="1:9" ht="15" customHeight="1" x14ac:dyDescent="0.2">
      <c r="B7" s="2" t="s">
        <v>21</v>
      </c>
      <c r="C7" s="2"/>
      <c r="D7" s="2" t="s">
        <v>22</v>
      </c>
      <c r="E7" s="66">
        <f>'Recon Cover Page'!C6</f>
        <v>0</v>
      </c>
      <c r="F7" s="67" t="s">
        <v>23</v>
      </c>
      <c r="G7" s="66">
        <f>'Recon Cover Page'!E6</f>
        <v>0</v>
      </c>
    </row>
    <row r="8" spans="1:9" ht="15" customHeight="1" x14ac:dyDescent="0.2">
      <c r="A8" s="9"/>
      <c r="B8" s="10"/>
      <c r="C8" s="10"/>
      <c r="D8" s="10" t="s">
        <v>24</v>
      </c>
      <c r="E8" s="10" t="s">
        <v>6</v>
      </c>
      <c r="F8" s="10" t="s">
        <v>25</v>
      </c>
      <c r="G8" s="10" t="s">
        <v>26</v>
      </c>
      <c r="H8" s="11" t="s">
        <v>27</v>
      </c>
    </row>
    <row r="9" spans="1:9" ht="15" customHeight="1" x14ac:dyDescent="0.2">
      <c r="A9" s="12"/>
      <c r="B9" s="5"/>
      <c r="C9" s="5"/>
      <c r="D9" s="5" t="s">
        <v>28</v>
      </c>
      <c r="E9" s="5" t="s">
        <v>11</v>
      </c>
      <c r="F9" s="5" t="s">
        <v>29</v>
      </c>
      <c r="G9" s="5" t="s">
        <v>29</v>
      </c>
      <c r="H9" s="13" t="s">
        <v>30</v>
      </c>
    </row>
    <row r="10" spans="1:9" ht="15" customHeight="1" x14ac:dyDescent="0.2">
      <c r="A10" s="14" t="s">
        <v>31</v>
      </c>
      <c r="B10" s="15"/>
      <c r="C10" s="15"/>
      <c r="D10" s="16">
        <v>0</v>
      </c>
      <c r="E10" s="16">
        <v>0</v>
      </c>
      <c r="F10" s="16">
        <v>0</v>
      </c>
      <c r="G10" s="31">
        <f>+E10+F10</f>
        <v>0</v>
      </c>
      <c r="H10" s="27">
        <f>+D10-G10</f>
        <v>0</v>
      </c>
    </row>
    <row r="11" spans="1:9" ht="15" customHeight="1" x14ac:dyDescent="0.2">
      <c r="A11" s="14" t="s">
        <v>32</v>
      </c>
      <c r="B11" s="15"/>
      <c r="C11" s="15"/>
      <c r="D11" s="16"/>
      <c r="E11" s="16"/>
      <c r="F11" s="16"/>
      <c r="G11" s="31">
        <f>+E11+F11</f>
        <v>0</v>
      </c>
      <c r="H11" s="27">
        <f>+D11-G11</f>
        <v>0</v>
      </c>
    </row>
    <row r="12" spans="1:9" ht="15" customHeight="1" x14ac:dyDescent="0.2">
      <c r="A12" s="17" t="s">
        <v>33</v>
      </c>
      <c r="B12" s="4"/>
      <c r="C12" s="4"/>
      <c r="D12" s="4"/>
      <c r="E12" s="4"/>
      <c r="F12" s="4"/>
      <c r="G12" s="4"/>
      <c r="H12" s="30"/>
    </row>
    <row r="13" spans="1:9" ht="15" customHeight="1" x14ac:dyDescent="0.2">
      <c r="A13" s="18" t="s">
        <v>34</v>
      </c>
      <c r="B13" s="15"/>
      <c r="C13" s="15"/>
      <c r="D13" s="36"/>
      <c r="E13" s="36"/>
      <c r="F13" s="36"/>
      <c r="G13" s="31">
        <f>+E13+F13</f>
        <v>0</v>
      </c>
      <c r="H13" s="27">
        <f>+D13-G13</f>
        <v>0</v>
      </c>
    </row>
    <row r="14" spans="1:9" ht="15" customHeight="1" x14ac:dyDescent="0.2">
      <c r="A14" s="18" t="s">
        <v>35</v>
      </c>
      <c r="B14" s="15"/>
      <c r="C14" s="15"/>
      <c r="D14" s="36"/>
      <c r="E14" s="36"/>
      <c r="F14" s="36"/>
      <c r="G14" s="31">
        <f>+E14+F14</f>
        <v>0</v>
      </c>
      <c r="H14" s="27">
        <f>+D14-G14</f>
        <v>0</v>
      </c>
    </row>
    <row r="15" spans="1:9" ht="15" customHeight="1" x14ac:dyDescent="0.2">
      <c r="A15" s="18" t="s">
        <v>36</v>
      </c>
      <c r="B15" s="15"/>
      <c r="C15" s="15"/>
      <c r="D15" s="36"/>
      <c r="E15" s="36"/>
      <c r="F15" s="36"/>
      <c r="G15" s="31">
        <f>+E15+F15</f>
        <v>0</v>
      </c>
      <c r="H15" s="27">
        <f>+D15-G15</f>
        <v>0</v>
      </c>
    </row>
    <row r="16" spans="1:9" ht="15" customHeight="1" x14ac:dyDescent="0.2">
      <c r="A16" s="19"/>
      <c r="B16" s="4"/>
      <c r="C16" s="20" t="s">
        <v>37</v>
      </c>
      <c r="D16" s="26">
        <f>SUM(D13:D15)</f>
        <v>0</v>
      </c>
      <c r="E16" s="26">
        <f>SUM(E13:E15)</f>
        <v>0</v>
      </c>
      <c r="F16" s="26">
        <f>SUM(F13:F15)</f>
        <v>0</v>
      </c>
      <c r="G16" s="26">
        <f>SUM(G13:G15)</f>
        <v>0</v>
      </c>
      <c r="H16" s="26">
        <f>SUM(H13:H15)</f>
        <v>0</v>
      </c>
    </row>
    <row r="17" spans="1:8" ht="15" customHeight="1" x14ac:dyDescent="0.2">
      <c r="A17" s="17" t="s">
        <v>38</v>
      </c>
      <c r="B17" s="4"/>
      <c r="C17" s="4"/>
      <c r="D17" s="4"/>
      <c r="E17" s="4"/>
      <c r="F17" s="4"/>
      <c r="G17" s="4"/>
      <c r="H17" s="30"/>
    </row>
    <row r="18" spans="1:8" ht="15" customHeight="1" x14ac:dyDescent="0.2">
      <c r="A18" s="18" t="s">
        <v>39</v>
      </c>
      <c r="B18" s="15"/>
      <c r="C18" s="15"/>
      <c r="D18" s="36"/>
      <c r="E18" s="36"/>
      <c r="F18" s="36"/>
      <c r="G18" s="31">
        <f t="shared" ref="G18:G23" si="0">+E18+F18</f>
        <v>0</v>
      </c>
      <c r="H18" s="27">
        <f t="shared" ref="H18:H23" si="1">+D18-G18</f>
        <v>0</v>
      </c>
    </row>
    <row r="19" spans="1:8" ht="15" customHeight="1" x14ac:dyDescent="0.2">
      <c r="A19" s="18" t="s">
        <v>40</v>
      </c>
      <c r="B19" s="15"/>
      <c r="C19" s="15"/>
      <c r="D19" s="36"/>
      <c r="E19" s="36"/>
      <c r="F19" s="36"/>
      <c r="G19" s="31">
        <f t="shared" si="0"/>
        <v>0</v>
      </c>
      <c r="H19" s="27">
        <f t="shared" si="1"/>
        <v>0</v>
      </c>
    </row>
    <row r="20" spans="1:8" ht="15" customHeight="1" x14ac:dyDescent="0.2">
      <c r="A20" s="18" t="s">
        <v>36</v>
      </c>
      <c r="B20" s="15"/>
      <c r="C20" s="15"/>
      <c r="D20" s="36"/>
      <c r="E20" s="36"/>
      <c r="F20" s="36"/>
      <c r="G20" s="31">
        <f t="shared" si="0"/>
        <v>0</v>
      </c>
      <c r="H20" s="27">
        <f t="shared" si="1"/>
        <v>0</v>
      </c>
    </row>
    <row r="21" spans="1:8" ht="15" customHeight="1" x14ac:dyDescent="0.2">
      <c r="A21" s="18" t="s">
        <v>41</v>
      </c>
      <c r="B21" s="15"/>
      <c r="C21" s="15"/>
      <c r="D21" s="36"/>
      <c r="E21" s="36"/>
      <c r="F21" s="36"/>
      <c r="G21" s="31">
        <f t="shared" si="0"/>
        <v>0</v>
      </c>
      <c r="H21" s="27">
        <f t="shared" si="1"/>
        <v>0</v>
      </c>
    </row>
    <row r="22" spans="1:8" ht="15" customHeight="1" x14ac:dyDescent="0.2">
      <c r="A22" s="18" t="s">
        <v>42</v>
      </c>
      <c r="B22" s="15"/>
      <c r="C22" s="15"/>
      <c r="D22" s="36"/>
      <c r="E22" s="36"/>
      <c r="F22" s="36"/>
      <c r="G22" s="31">
        <f t="shared" si="0"/>
        <v>0</v>
      </c>
      <c r="H22" s="27">
        <f t="shared" si="1"/>
        <v>0</v>
      </c>
    </row>
    <row r="23" spans="1:8" ht="15" customHeight="1" x14ac:dyDescent="0.2">
      <c r="A23" s="18" t="s">
        <v>43</v>
      </c>
      <c r="B23" s="15"/>
      <c r="C23" s="15"/>
      <c r="D23" s="36"/>
      <c r="E23" s="36"/>
      <c r="F23" s="36"/>
      <c r="G23" s="31">
        <f t="shared" si="0"/>
        <v>0</v>
      </c>
      <c r="H23" s="27">
        <f t="shared" si="1"/>
        <v>0</v>
      </c>
    </row>
    <row r="24" spans="1:8" ht="15" customHeight="1" x14ac:dyDescent="0.2">
      <c r="A24" s="19"/>
      <c r="B24" s="4"/>
      <c r="C24" s="20" t="s">
        <v>44</v>
      </c>
      <c r="D24" s="26">
        <f>SUM(D18:D23)</f>
        <v>0</v>
      </c>
      <c r="E24" s="26">
        <f>SUM(E18:E23)</f>
        <v>0</v>
      </c>
      <c r="F24" s="26">
        <f>SUM(F18:F23)</f>
        <v>0</v>
      </c>
      <c r="G24" s="26">
        <f>SUM(G18:G23)</f>
        <v>0</v>
      </c>
      <c r="H24" s="26">
        <f>SUM(H18:H23)</f>
        <v>0</v>
      </c>
    </row>
    <row r="25" spans="1:8" ht="15" customHeight="1" x14ac:dyDescent="0.2">
      <c r="A25" s="17" t="s">
        <v>45</v>
      </c>
      <c r="B25" s="4"/>
      <c r="C25" s="4"/>
      <c r="D25" s="4"/>
      <c r="E25" s="4"/>
      <c r="F25" s="4"/>
      <c r="G25" s="4"/>
      <c r="H25" s="30"/>
    </row>
    <row r="26" spans="1:8" ht="15" customHeight="1" x14ac:dyDescent="0.2">
      <c r="A26" s="18" t="s">
        <v>34</v>
      </c>
      <c r="B26" s="15"/>
      <c r="C26" s="15"/>
      <c r="D26" s="36"/>
      <c r="E26" s="36"/>
      <c r="F26" s="36"/>
      <c r="G26" s="31">
        <f>+E26+F26</f>
        <v>0</v>
      </c>
      <c r="H26" s="27">
        <f>+D26-G26</f>
        <v>0</v>
      </c>
    </row>
    <row r="27" spans="1:8" ht="15" customHeight="1" x14ac:dyDescent="0.2">
      <c r="A27" s="18" t="s">
        <v>35</v>
      </c>
      <c r="B27" s="15"/>
      <c r="C27" s="15"/>
      <c r="D27" s="36"/>
      <c r="E27" s="36"/>
      <c r="F27" s="36"/>
      <c r="G27" s="31">
        <f t="shared" ref="G27:G30" si="2">+E27+F27</f>
        <v>0</v>
      </c>
      <c r="H27" s="27">
        <f t="shared" ref="H27:H30" si="3">+D27-G27</f>
        <v>0</v>
      </c>
    </row>
    <row r="28" spans="1:8" ht="15" customHeight="1" x14ac:dyDescent="0.2">
      <c r="A28" s="18" t="s">
        <v>36</v>
      </c>
      <c r="B28" s="15"/>
      <c r="C28" s="15"/>
      <c r="D28" s="36"/>
      <c r="E28" s="36"/>
      <c r="F28" s="36"/>
      <c r="G28" s="31">
        <f t="shared" si="2"/>
        <v>0</v>
      </c>
      <c r="H28" s="27">
        <f t="shared" si="3"/>
        <v>0</v>
      </c>
    </row>
    <row r="29" spans="1:8" ht="15" customHeight="1" x14ac:dyDescent="0.2">
      <c r="A29" s="19"/>
      <c r="B29" s="4"/>
      <c r="C29" s="20" t="s">
        <v>46</v>
      </c>
      <c r="D29" s="26">
        <f>SUM(D26:D28)</f>
        <v>0</v>
      </c>
      <c r="E29" s="26">
        <f>SUM(E26:E28)</f>
        <v>0</v>
      </c>
      <c r="F29" s="26">
        <f>SUM(F26:F28)</f>
        <v>0</v>
      </c>
      <c r="G29" s="31">
        <f t="shared" si="2"/>
        <v>0</v>
      </c>
      <c r="H29" s="27">
        <f t="shared" si="3"/>
        <v>0</v>
      </c>
    </row>
    <row r="30" spans="1:8" ht="15" customHeight="1" x14ac:dyDescent="0.2">
      <c r="A30" s="14" t="s">
        <v>47</v>
      </c>
      <c r="B30" s="15"/>
      <c r="C30" s="15"/>
      <c r="D30" s="16"/>
      <c r="E30" s="16"/>
      <c r="F30" s="16"/>
      <c r="G30" s="31">
        <f t="shared" si="2"/>
        <v>0</v>
      </c>
      <c r="H30" s="27">
        <f t="shared" si="3"/>
        <v>0</v>
      </c>
    </row>
    <row r="31" spans="1:8" ht="15" customHeight="1" x14ac:dyDescent="0.2">
      <c r="A31" s="17" t="s">
        <v>48</v>
      </c>
      <c r="B31" s="4"/>
      <c r="C31" s="4"/>
      <c r="D31" s="4"/>
      <c r="E31" s="4"/>
      <c r="F31" s="4"/>
      <c r="G31" s="4"/>
      <c r="H31" s="30"/>
    </row>
    <row r="32" spans="1:8" ht="15" customHeight="1" x14ac:dyDescent="0.2">
      <c r="A32" s="18" t="s">
        <v>49</v>
      </c>
      <c r="B32" s="15"/>
      <c r="C32" s="15"/>
      <c r="D32" s="36"/>
      <c r="E32" s="36"/>
      <c r="F32" s="36"/>
      <c r="G32" s="31">
        <f t="shared" ref="G32:G46" si="4">+E32+F32</f>
        <v>0</v>
      </c>
      <c r="H32" s="27">
        <f t="shared" ref="H32:H46" si="5">+D32-G32</f>
        <v>0</v>
      </c>
    </row>
    <row r="33" spans="1:8" ht="15" customHeight="1" x14ac:dyDescent="0.2">
      <c r="A33" s="18" t="s">
        <v>50</v>
      </c>
      <c r="B33" s="15"/>
      <c r="C33" s="15"/>
      <c r="D33" s="36"/>
      <c r="E33" s="36"/>
      <c r="F33" s="36"/>
      <c r="G33" s="31">
        <f t="shared" si="4"/>
        <v>0</v>
      </c>
      <c r="H33" s="27">
        <f t="shared" si="5"/>
        <v>0</v>
      </c>
    </row>
    <row r="34" spans="1:8" ht="15" customHeight="1" x14ac:dyDescent="0.2">
      <c r="A34" s="18" t="s">
        <v>51</v>
      </c>
      <c r="B34" s="15"/>
      <c r="C34" s="15"/>
      <c r="D34" s="36"/>
      <c r="E34" s="36"/>
      <c r="F34" s="36"/>
      <c r="G34" s="31">
        <f t="shared" si="4"/>
        <v>0</v>
      </c>
      <c r="H34" s="27">
        <f t="shared" si="5"/>
        <v>0</v>
      </c>
    </row>
    <row r="35" spans="1:8" ht="15" customHeight="1" x14ac:dyDescent="0.2">
      <c r="A35" s="18" t="s">
        <v>52</v>
      </c>
      <c r="B35" s="15"/>
      <c r="C35" s="15"/>
      <c r="D35" s="36"/>
      <c r="E35" s="36"/>
      <c r="F35" s="36"/>
      <c r="G35" s="31">
        <f t="shared" si="4"/>
        <v>0</v>
      </c>
      <c r="H35" s="27">
        <f t="shared" si="5"/>
        <v>0</v>
      </c>
    </row>
    <row r="36" spans="1:8" ht="15" customHeight="1" x14ac:dyDescent="0.2">
      <c r="A36" s="18" t="s">
        <v>53</v>
      </c>
      <c r="B36" s="15"/>
      <c r="C36" s="15"/>
      <c r="D36" s="36"/>
      <c r="E36" s="36"/>
      <c r="F36" s="36"/>
      <c r="G36" s="31">
        <f t="shared" si="4"/>
        <v>0</v>
      </c>
      <c r="H36" s="27">
        <f t="shared" si="5"/>
        <v>0</v>
      </c>
    </row>
    <row r="37" spans="1:8" ht="15" customHeight="1" x14ac:dyDescent="0.2">
      <c r="A37" s="18" t="s">
        <v>54</v>
      </c>
      <c r="B37" s="15"/>
      <c r="C37" s="15"/>
      <c r="D37" s="36"/>
      <c r="E37" s="36"/>
      <c r="F37" s="36"/>
      <c r="G37" s="31">
        <f t="shared" si="4"/>
        <v>0</v>
      </c>
      <c r="H37" s="27">
        <f t="shared" si="5"/>
        <v>0</v>
      </c>
    </row>
    <row r="38" spans="1:8" ht="15" customHeight="1" x14ac:dyDescent="0.2">
      <c r="A38" s="18" t="s">
        <v>55</v>
      </c>
      <c r="B38" s="15"/>
      <c r="C38" s="15"/>
      <c r="D38" s="36"/>
      <c r="E38" s="36"/>
      <c r="F38" s="36"/>
      <c r="G38" s="31">
        <f t="shared" si="4"/>
        <v>0</v>
      </c>
      <c r="H38" s="27">
        <f t="shared" si="5"/>
        <v>0</v>
      </c>
    </row>
    <row r="39" spans="1:8" ht="15" customHeight="1" x14ac:dyDescent="0.2">
      <c r="A39" s="18" t="s">
        <v>56</v>
      </c>
      <c r="B39" s="15"/>
      <c r="C39" s="15"/>
      <c r="D39" s="36"/>
      <c r="E39" s="36"/>
      <c r="F39" s="36"/>
      <c r="G39" s="31">
        <f t="shared" si="4"/>
        <v>0</v>
      </c>
      <c r="H39" s="27">
        <f t="shared" si="5"/>
        <v>0</v>
      </c>
    </row>
    <row r="40" spans="1:8" ht="15" customHeight="1" x14ac:dyDescent="0.2">
      <c r="A40" s="18" t="s">
        <v>57</v>
      </c>
      <c r="B40" s="15"/>
      <c r="C40" s="15"/>
      <c r="D40" s="36"/>
      <c r="E40" s="36"/>
      <c r="F40" s="36"/>
      <c r="G40" s="31">
        <f t="shared" si="4"/>
        <v>0</v>
      </c>
      <c r="H40" s="27">
        <f t="shared" si="5"/>
        <v>0</v>
      </c>
    </row>
    <row r="41" spans="1:8" ht="15" customHeight="1" x14ac:dyDescent="0.2">
      <c r="A41" s="18" t="s">
        <v>58</v>
      </c>
      <c r="B41" s="15"/>
      <c r="C41" s="15"/>
      <c r="D41" s="36"/>
      <c r="E41" s="36"/>
      <c r="F41" s="36"/>
      <c r="G41" s="31">
        <f t="shared" si="4"/>
        <v>0</v>
      </c>
      <c r="H41" s="27">
        <f t="shared" si="5"/>
        <v>0</v>
      </c>
    </row>
    <row r="42" spans="1:8" ht="15" customHeight="1" x14ac:dyDescent="0.2">
      <c r="A42" s="18" t="s">
        <v>59</v>
      </c>
      <c r="B42" s="15"/>
      <c r="C42" s="15"/>
      <c r="D42" s="36"/>
      <c r="E42" s="36"/>
      <c r="F42" s="36"/>
      <c r="G42" s="31">
        <f t="shared" si="4"/>
        <v>0</v>
      </c>
      <c r="H42" s="27">
        <f t="shared" si="5"/>
        <v>0</v>
      </c>
    </row>
    <row r="43" spans="1:8" ht="15" customHeight="1" x14ac:dyDescent="0.2">
      <c r="A43" s="18" t="s">
        <v>60</v>
      </c>
      <c r="B43" s="15"/>
      <c r="C43" s="15"/>
      <c r="D43" s="36"/>
      <c r="E43" s="36"/>
      <c r="F43" s="36"/>
      <c r="G43" s="31">
        <f t="shared" si="4"/>
        <v>0</v>
      </c>
      <c r="H43" s="27">
        <f t="shared" si="5"/>
        <v>0</v>
      </c>
    </row>
    <row r="44" spans="1:8" ht="15" customHeight="1" x14ac:dyDescent="0.2">
      <c r="A44" s="18" t="s">
        <v>61</v>
      </c>
      <c r="B44" s="15"/>
      <c r="C44" s="15"/>
      <c r="D44" s="36"/>
      <c r="E44" s="36"/>
      <c r="F44" s="36"/>
      <c r="G44" s="31">
        <f t="shared" si="4"/>
        <v>0</v>
      </c>
      <c r="H44" s="27">
        <f t="shared" si="5"/>
        <v>0</v>
      </c>
    </row>
    <row r="45" spans="1:8" ht="15" customHeight="1" thickBot="1" x14ac:dyDescent="0.25">
      <c r="A45" s="19"/>
      <c r="B45" s="4"/>
      <c r="C45" s="20" t="s">
        <v>62</v>
      </c>
      <c r="D45" s="26">
        <f>SUM(D32:D44)</f>
        <v>0</v>
      </c>
      <c r="E45" s="26">
        <f>SUM(E32:E44)</f>
        <v>0</v>
      </c>
      <c r="F45" s="26">
        <f>SUM(F32:F44)</f>
        <v>0</v>
      </c>
      <c r="G45" s="31">
        <f t="shared" si="4"/>
        <v>0</v>
      </c>
      <c r="H45" s="27">
        <f t="shared" si="5"/>
        <v>0</v>
      </c>
    </row>
    <row r="46" spans="1:8" ht="15" customHeight="1" thickTop="1" x14ac:dyDescent="0.2">
      <c r="A46" s="14" t="s">
        <v>63</v>
      </c>
      <c r="B46" s="21" t="s">
        <v>64</v>
      </c>
      <c r="C46" s="22"/>
      <c r="D46" s="16"/>
      <c r="E46" s="16"/>
      <c r="F46" s="16"/>
      <c r="G46" s="31">
        <f t="shared" si="4"/>
        <v>0</v>
      </c>
      <c r="H46" s="27">
        <f t="shared" si="5"/>
        <v>0</v>
      </c>
    </row>
    <row r="47" spans="1:8" ht="9" customHeight="1" x14ac:dyDescent="0.2">
      <c r="A47" s="49"/>
      <c r="B47" s="50"/>
      <c r="C47" s="50"/>
      <c r="D47" s="50"/>
      <c r="E47" s="50"/>
      <c r="F47" s="50"/>
      <c r="G47" s="50"/>
      <c r="H47" s="51"/>
    </row>
    <row r="48" spans="1:8" ht="15" customHeight="1" x14ac:dyDescent="0.2">
      <c r="A48" s="23"/>
      <c r="B48" s="3"/>
      <c r="C48" s="24" t="s">
        <v>65</v>
      </c>
      <c r="D48" s="47">
        <f>D10+D11+D16+D24+D29+D30+D45+D46</f>
        <v>0</v>
      </c>
      <c r="E48" s="32">
        <f>E10+E11+E16+E24+E29+E30+E45+E46</f>
        <v>0</v>
      </c>
      <c r="F48" s="33">
        <f>F10+F11+F16+F24+F29+F30+F45+F46</f>
        <v>0</v>
      </c>
      <c r="G48" s="34">
        <f>G10+G11+G16+G24+G29+G30+G45+G46</f>
        <v>0</v>
      </c>
      <c r="H48" s="35">
        <f>H10+H11+H16+H24+H29+H30+H45+H46</f>
        <v>0</v>
      </c>
    </row>
  </sheetData>
  <sheetProtection algorithmName="SHA-512" hashValue="x6XSeAJMMlD8HNBID21A8XKzvxd6IdBqTO0CMBucFqwj5MjGbpx/nghQPK52VUgtzIYgs3jARE3lvCY9AC/frA==" saltValue="b6kBfsFSZNOgRVfXcWgxIg==" spinCount="100000" sheet="1" objects="1" scenarios="1"/>
  <mergeCells count="3">
    <mergeCell ref="B1:D1"/>
    <mergeCell ref="B3:D3"/>
    <mergeCell ref="B4:D5"/>
  </mergeCells>
  <pageMargins left="0.7" right="0.7" top="1.1020833333333333" bottom="0.75" header="0.3" footer="0.3"/>
  <pageSetup scale="88" fitToWidth="0" orientation="portrait" r:id="rId1"/>
  <headerFooter>
    <oddHeader>&amp;C&amp;"-,Bold"&amp;12
SCHEDULE OF PAYMENT
PROGRAM RECONCILIATION REPORT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A893-0DE7-43ED-B7B2-05ACA4AA4A0E}">
  <sheetPr>
    <pageSetUpPr fitToPage="1"/>
  </sheetPr>
  <dimension ref="A1:I48"/>
  <sheetViews>
    <sheetView zoomScale="120" zoomScaleNormal="120" workbookViewId="0">
      <selection activeCell="B4" sqref="B4:D5"/>
    </sheetView>
  </sheetViews>
  <sheetFormatPr defaultRowHeight="15" customHeight="1" x14ac:dyDescent="0.2"/>
  <cols>
    <col min="1" max="1" width="16.85546875" style="48" customWidth="1"/>
    <col min="2" max="3" width="9.7109375" style="48" customWidth="1"/>
    <col min="4" max="4" width="13" style="48" customWidth="1"/>
    <col min="5" max="5" width="12.42578125" style="48" customWidth="1"/>
    <col min="6" max="6" width="13.5703125" style="48" customWidth="1"/>
    <col min="7" max="8" width="11.7109375" style="48" customWidth="1"/>
    <col min="9" max="16384" width="9.140625" style="48"/>
  </cols>
  <sheetData>
    <row r="1" spans="1:9" ht="15" customHeight="1" thickBot="1" x14ac:dyDescent="0.25">
      <c r="A1" s="1" t="s">
        <v>0</v>
      </c>
      <c r="B1" s="119">
        <f>'Recon Cover Page'!B1</f>
        <v>0</v>
      </c>
      <c r="C1" s="119"/>
      <c r="D1" s="119"/>
      <c r="E1" s="2"/>
      <c r="F1" s="1" t="s">
        <v>14</v>
      </c>
      <c r="G1" s="65">
        <f>'Recon Cover Page'!F1</f>
        <v>0</v>
      </c>
    </row>
    <row r="2" spans="1:9" ht="15" customHeight="1" thickBot="1" x14ac:dyDescent="0.25">
      <c r="A2" s="2"/>
      <c r="B2" s="62"/>
      <c r="C2" s="62"/>
      <c r="D2" s="62"/>
      <c r="E2" s="2"/>
      <c r="F2" s="1" t="s">
        <v>15</v>
      </c>
      <c r="G2" s="37">
        <f>'Recon Cover Page'!B13</f>
        <v>0</v>
      </c>
    </row>
    <row r="3" spans="1:9" ht="15" customHeight="1" thickBot="1" x14ac:dyDescent="0.25">
      <c r="A3" s="7" t="s">
        <v>16</v>
      </c>
      <c r="B3" s="120">
        <f>'Recon Cover Page'!A13</f>
        <v>0</v>
      </c>
      <c r="C3" s="120"/>
      <c r="D3" s="120"/>
      <c r="E3" s="8"/>
      <c r="F3" s="7" t="s">
        <v>17</v>
      </c>
      <c r="G3" s="41">
        <v>0</v>
      </c>
    </row>
    <row r="4" spans="1:9" ht="15" customHeight="1" thickBot="1" x14ac:dyDescent="0.25">
      <c r="A4" s="1"/>
      <c r="B4" s="121"/>
      <c r="C4" s="122"/>
      <c r="D4" s="122"/>
      <c r="E4" s="2"/>
      <c r="F4" s="1" t="s">
        <v>19</v>
      </c>
      <c r="G4" s="42">
        <f>G48</f>
        <v>0</v>
      </c>
    </row>
    <row r="5" spans="1:9" ht="15" customHeight="1" thickBot="1" x14ac:dyDescent="0.25">
      <c r="A5" s="1" t="s">
        <v>18</v>
      </c>
      <c r="B5" s="123"/>
      <c r="C5" s="123"/>
      <c r="D5" s="123"/>
      <c r="E5" s="2"/>
      <c r="F5" s="1" t="s">
        <v>20</v>
      </c>
      <c r="G5" s="43">
        <f>SUM(G3 - G4)</f>
        <v>0</v>
      </c>
    </row>
    <row r="6" spans="1:9" ht="15" customHeight="1" thickBot="1" x14ac:dyDescent="0.25">
      <c r="A6" s="1"/>
      <c r="B6" s="25"/>
      <c r="C6" s="25"/>
      <c r="D6" s="25"/>
      <c r="E6" s="2"/>
      <c r="F6" s="1" t="s">
        <v>84</v>
      </c>
      <c r="G6" s="91">
        <v>0</v>
      </c>
      <c r="H6" s="25"/>
      <c r="I6" s="25"/>
    </row>
    <row r="7" spans="1:9" ht="15" customHeight="1" x14ac:dyDescent="0.2">
      <c r="B7" s="2" t="s">
        <v>21</v>
      </c>
      <c r="C7" s="2"/>
      <c r="D7" s="2" t="s">
        <v>22</v>
      </c>
      <c r="E7" s="66">
        <f>'Recon Cover Page'!C6</f>
        <v>0</v>
      </c>
      <c r="F7" s="67" t="s">
        <v>23</v>
      </c>
      <c r="G7" s="66">
        <f>'Recon Cover Page'!E6</f>
        <v>0</v>
      </c>
    </row>
    <row r="8" spans="1:9" ht="15" customHeight="1" x14ac:dyDescent="0.2">
      <c r="A8" s="9"/>
      <c r="B8" s="10"/>
      <c r="C8" s="10"/>
      <c r="D8" s="10" t="s">
        <v>24</v>
      </c>
      <c r="E8" s="10" t="s">
        <v>6</v>
      </c>
      <c r="F8" s="10" t="s">
        <v>25</v>
      </c>
      <c r="G8" s="10" t="s">
        <v>26</v>
      </c>
      <c r="H8" s="11" t="s">
        <v>27</v>
      </c>
    </row>
    <row r="9" spans="1:9" ht="15" customHeight="1" x14ac:dyDescent="0.2">
      <c r="A9" s="12"/>
      <c r="B9" s="5"/>
      <c r="C9" s="5"/>
      <c r="D9" s="5" t="s">
        <v>28</v>
      </c>
      <c r="E9" s="5" t="s">
        <v>11</v>
      </c>
      <c r="F9" s="5" t="s">
        <v>29</v>
      </c>
      <c r="G9" s="5" t="s">
        <v>29</v>
      </c>
      <c r="H9" s="13" t="s">
        <v>30</v>
      </c>
    </row>
    <row r="10" spans="1:9" ht="15" customHeight="1" x14ac:dyDescent="0.2">
      <c r="A10" s="14" t="s">
        <v>31</v>
      </c>
      <c r="B10" s="15"/>
      <c r="C10" s="15"/>
      <c r="D10" s="16">
        <v>0</v>
      </c>
      <c r="E10" s="16">
        <v>0</v>
      </c>
      <c r="F10" s="16">
        <v>0</v>
      </c>
      <c r="G10" s="31">
        <f>+E10+F10</f>
        <v>0</v>
      </c>
      <c r="H10" s="27">
        <f>+D10-G10</f>
        <v>0</v>
      </c>
    </row>
    <row r="11" spans="1:9" ht="15" customHeight="1" x14ac:dyDescent="0.2">
      <c r="A11" s="14" t="s">
        <v>32</v>
      </c>
      <c r="B11" s="15"/>
      <c r="C11" s="15"/>
      <c r="D11" s="16"/>
      <c r="E11" s="16"/>
      <c r="F11" s="16"/>
      <c r="G11" s="31">
        <f>+E11+F11</f>
        <v>0</v>
      </c>
      <c r="H11" s="27">
        <f>+D11-G11</f>
        <v>0</v>
      </c>
    </row>
    <row r="12" spans="1:9" ht="15" customHeight="1" x14ac:dyDescent="0.2">
      <c r="A12" s="17" t="s">
        <v>33</v>
      </c>
      <c r="B12" s="4"/>
      <c r="C12" s="4"/>
      <c r="D12" s="4"/>
      <c r="E12" s="4"/>
      <c r="F12" s="4"/>
      <c r="G12" s="4"/>
      <c r="H12" s="30"/>
    </row>
    <row r="13" spans="1:9" ht="15" customHeight="1" x14ac:dyDescent="0.2">
      <c r="A13" s="18" t="s">
        <v>34</v>
      </c>
      <c r="B13" s="15"/>
      <c r="C13" s="15"/>
      <c r="D13" s="36"/>
      <c r="E13" s="36"/>
      <c r="F13" s="36"/>
      <c r="G13" s="31">
        <f>+E13+F13</f>
        <v>0</v>
      </c>
      <c r="H13" s="27">
        <f>+D13-G13</f>
        <v>0</v>
      </c>
    </row>
    <row r="14" spans="1:9" ht="15" customHeight="1" x14ac:dyDescent="0.2">
      <c r="A14" s="18" t="s">
        <v>35</v>
      </c>
      <c r="B14" s="15"/>
      <c r="C14" s="15"/>
      <c r="D14" s="36"/>
      <c r="E14" s="36"/>
      <c r="F14" s="36"/>
      <c r="G14" s="31">
        <f>+E14+F14</f>
        <v>0</v>
      </c>
      <c r="H14" s="27">
        <f>+D14-G14</f>
        <v>0</v>
      </c>
    </row>
    <row r="15" spans="1:9" ht="15" customHeight="1" x14ac:dyDescent="0.2">
      <c r="A15" s="18" t="s">
        <v>36</v>
      </c>
      <c r="B15" s="15"/>
      <c r="C15" s="15"/>
      <c r="D15" s="36"/>
      <c r="E15" s="36"/>
      <c r="F15" s="36"/>
      <c r="G15" s="31">
        <f>+E15+F15</f>
        <v>0</v>
      </c>
      <c r="H15" s="27">
        <f>+D15-G15</f>
        <v>0</v>
      </c>
    </row>
    <row r="16" spans="1:9" ht="15" customHeight="1" x14ac:dyDescent="0.2">
      <c r="A16" s="19"/>
      <c r="B16" s="4"/>
      <c r="C16" s="20" t="s">
        <v>37</v>
      </c>
      <c r="D16" s="26">
        <f>SUM(D13:D15)</f>
        <v>0</v>
      </c>
      <c r="E16" s="26">
        <f>SUM(E13:E15)</f>
        <v>0</v>
      </c>
      <c r="F16" s="26">
        <f>SUM(F13:F15)</f>
        <v>0</v>
      </c>
      <c r="G16" s="26">
        <f>SUM(G13:G15)</f>
        <v>0</v>
      </c>
      <c r="H16" s="26">
        <f>SUM(H13:H15)</f>
        <v>0</v>
      </c>
    </row>
    <row r="17" spans="1:8" ht="15" customHeight="1" x14ac:dyDescent="0.2">
      <c r="A17" s="17" t="s">
        <v>38</v>
      </c>
      <c r="B17" s="4"/>
      <c r="C17" s="4"/>
      <c r="D17" s="4"/>
      <c r="E17" s="4"/>
      <c r="F17" s="4"/>
      <c r="G17" s="4"/>
      <c r="H17" s="30"/>
    </row>
    <row r="18" spans="1:8" ht="15" customHeight="1" x14ac:dyDescent="0.2">
      <c r="A18" s="18" t="s">
        <v>39</v>
      </c>
      <c r="B18" s="15"/>
      <c r="C18" s="15"/>
      <c r="D18" s="36"/>
      <c r="E18" s="36"/>
      <c r="F18" s="36"/>
      <c r="G18" s="31">
        <f t="shared" ref="G18:G23" si="0">+E18+F18</f>
        <v>0</v>
      </c>
      <c r="H18" s="27">
        <f t="shared" ref="H18:H23" si="1">+D18-G18</f>
        <v>0</v>
      </c>
    </row>
    <row r="19" spans="1:8" ht="15" customHeight="1" x14ac:dyDescent="0.2">
      <c r="A19" s="18" t="s">
        <v>40</v>
      </c>
      <c r="B19" s="15"/>
      <c r="C19" s="15"/>
      <c r="D19" s="36"/>
      <c r="E19" s="36"/>
      <c r="F19" s="36"/>
      <c r="G19" s="31">
        <f t="shared" si="0"/>
        <v>0</v>
      </c>
      <c r="H19" s="27">
        <f t="shared" si="1"/>
        <v>0</v>
      </c>
    </row>
    <row r="20" spans="1:8" ht="15" customHeight="1" x14ac:dyDescent="0.2">
      <c r="A20" s="18" t="s">
        <v>36</v>
      </c>
      <c r="B20" s="15"/>
      <c r="C20" s="15"/>
      <c r="D20" s="36"/>
      <c r="E20" s="36"/>
      <c r="F20" s="36"/>
      <c r="G20" s="31">
        <f t="shared" si="0"/>
        <v>0</v>
      </c>
      <c r="H20" s="27">
        <f t="shared" si="1"/>
        <v>0</v>
      </c>
    </row>
    <row r="21" spans="1:8" ht="15" customHeight="1" x14ac:dyDescent="0.2">
      <c r="A21" s="18" t="s">
        <v>41</v>
      </c>
      <c r="B21" s="15"/>
      <c r="C21" s="15"/>
      <c r="D21" s="36"/>
      <c r="E21" s="36"/>
      <c r="F21" s="36"/>
      <c r="G21" s="31">
        <f t="shared" si="0"/>
        <v>0</v>
      </c>
      <c r="H21" s="27">
        <f t="shared" si="1"/>
        <v>0</v>
      </c>
    </row>
    <row r="22" spans="1:8" ht="15" customHeight="1" x14ac:dyDescent="0.2">
      <c r="A22" s="18" t="s">
        <v>42</v>
      </c>
      <c r="B22" s="15"/>
      <c r="C22" s="15"/>
      <c r="D22" s="36"/>
      <c r="E22" s="36"/>
      <c r="F22" s="36"/>
      <c r="G22" s="31">
        <f t="shared" si="0"/>
        <v>0</v>
      </c>
      <c r="H22" s="27">
        <f t="shared" si="1"/>
        <v>0</v>
      </c>
    </row>
    <row r="23" spans="1:8" ht="15" customHeight="1" x14ac:dyDescent="0.2">
      <c r="A23" s="18" t="s">
        <v>43</v>
      </c>
      <c r="B23" s="15"/>
      <c r="C23" s="15"/>
      <c r="D23" s="36"/>
      <c r="E23" s="36"/>
      <c r="F23" s="36"/>
      <c r="G23" s="31">
        <f t="shared" si="0"/>
        <v>0</v>
      </c>
      <c r="H23" s="27">
        <f t="shared" si="1"/>
        <v>0</v>
      </c>
    </row>
    <row r="24" spans="1:8" ht="15" customHeight="1" x14ac:dyDescent="0.2">
      <c r="A24" s="19"/>
      <c r="B24" s="4"/>
      <c r="C24" s="20" t="s">
        <v>44</v>
      </c>
      <c r="D24" s="26">
        <f>SUM(D18:D23)</f>
        <v>0</v>
      </c>
      <c r="E24" s="26">
        <f>SUM(E18:E23)</f>
        <v>0</v>
      </c>
      <c r="F24" s="26">
        <f>SUM(F18:F23)</f>
        <v>0</v>
      </c>
      <c r="G24" s="26">
        <f>SUM(G18:G23)</f>
        <v>0</v>
      </c>
      <c r="H24" s="26">
        <f>SUM(H18:H23)</f>
        <v>0</v>
      </c>
    </row>
    <row r="25" spans="1:8" ht="15" customHeight="1" x14ac:dyDescent="0.2">
      <c r="A25" s="17" t="s">
        <v>45</v>
      </c>
      <c r="B25" s="4"/>
      <c r="C25" s="4"/>
      <c r="D25" s="4"/>
      <c r="E25" s="4"/>
      <c r="F25" s="4"/>
      <c r="G25" s="4"/>
      <c r="H25" s="30"/>
    </row>
    <row r="26" spans="1:8" ht="15" customHeight="1" x14ac:dyDescent="0.2">
      <c r="A26" s="18" t="s">
        <v>34</v>
      </c>
      <c r="B26" s="15"/>
      <c r="C26" s="15"/>
      <c r="D26" s="36"/>
      <c r="E26" s="36"/>
      <c r="F26" s="36"/>
      <c r="G26" s="31">
        <f>+E26+F26</f>
        <v>0</v>
      </c>
      <c r="H26" s="27">
        <f>+D26-G26</f>
        <v>0</v>
      </c>
    </row>
    <row r="27" spans="1:8" ht="15" customHeight="1" x14ac:dyDescent="0.2">
      <c r="A27" s="18" t="s">
        <v>35</v>
      </c>
      <c r="B27" s="15"/>
      <c r="C27" s="15"/>
      <c r="D27" s="36"/>
      <c r="E27" s="36"/>
      <c r="F27" s="36"/>
      <c r="G27" s="31">
        <f>+E27+F27</f>
        <v>0</v>
      </c>
      <c r="H27" s="27">
        <f>+D27-G27</f>
        <v>0</v>
      </c>
    </row>
    <row r="28" spans="1:8" ht="15" customHeight="1" x14ac:dyDescent="0.2">
      <c r="A28" s="18" t="s">
        <v>36</v>
      </c>
      <c r="B28" s="15"/>
      <c r="C28" s="15"/>
      <c r="D28" s="36"/>
      <c r="E28" s="36"/>
      <c r="F28" s="36"/>
      <c r="G28" s="31">
        <f t="shared" ref="G28:G30" si="2">+E28+F28</f>
        <v>0</v>
      </c>
      <c r="H28" s="27">
        <f>+D28-G28</f>
        <v>0</v>
      </c>
    </row>
    <row r="29" spans="1:8" ht="15" customHeight="1" x14ac:dyDescent="0.2">
      <c r="A29" s="19"/>
      <c r="B29" s="4"/>
      <c r="C29" s="20" t="s">
        <v>46</v>
      </c>
      <c r="D29" s="26">
        <f>SUM(D26:D28)</f>
        <v>0</v>
      </c>
      <c r="E29" s="26">
        <f>SUM(E26:E28)</f>
        <v>0</v>
      </c>
      <c r="F29" s="26">
        <f>SUM(F26:F28)</f>
        <v>0</v>
      </c>
      <c r="G29" s="31">
        <f t="shared" si="2"/>
        <v>0</v>
      </c>
      <c r="H29" s="27">
        <f t="shared" ref="H29:H30" si="3">+D29-G29</f>
        <v>0</v>
      </c>
    </row>
    <row r="30" spans="1:8" ht="15" customHeight="1" x14ac:dyDescent="0.2">
      <c r="A30" s="14" t="s">
        <v>47</v>
      </c>
      <c r="B30" s="15"/>
      <c r="C30" s="15"/>
      <c r="D30" s="16"/>
      <c r="E30" s="16"/>
      <c r="F30" s="16"/>
      <c r="G30" s="31">
        <f t="shared" si="2"/>
        <v>0</v>
      </c>
      <c r="H30" s="27">
        <f t="shared" si="3"/>
        <v>0</v>
      </c>
    </row>
    <row r="31" spans="1:8" ht="15" customHeight="1" x14ac:dyDescent="0.2">
      <c r="A31" s="17" t="s">
        <v>48</v>
      </c>
      <c r="B31" s="4"/>
      <c r="C31" s="4"/>
      <c r="D31" s="4"/>
      <c r="E31" s="4"/>
      <c r="F31" s="4"/>
      <c r="G31" s="4"/>
      <c r="H31" s="30"/>
    </row>
    <row r="32" spans="1:8" ht="15" customHeight="1" x14ac:dyDescent="0.2">
      <c r="A32" s="18" t="s">
        <v>49</v>
      </c>
      <c r="B32" s="15"/>
      <c r="C32" s="15"/>
      <c r="D32" s="36"/>
      <c r="E32" s="36"/>
      <c r="F32" s="36"/>
      <c r="G32" s="31">
        <f t="shared" ref="G32:G46" si="4">+E32+F32</f>
        <v>0</v>
      </c>
      <c r="H32" s="27">
        <f t="shared" ref="H32:H46" si="5">+D32-G32</f>
        <v>0</v>
      </c>
    </row>
    <row r="33" spans="1:8" ht="15" customHeight="1" x14ac:dyDescent="0.2">
      <c r="A33" s="18" t="s">
        <v>50</v>
      </c>
      <c r="B33" s="15"/>
      <c r="C33" s="15"/>
      <c r="D33" s="36"/>
      <c r="E33" s="36"/>
      <c r="F33" s="36"/>
      <c r="G33" s="31">
        <f t="shared" si="4"/>
        <v>0</v>
      </c>
      <c r="H33" s="27">
        <f t="shared" si="5"/>
        <v>0</v>
      </c>
    </row>
    <row r="34" spans="1:8" ht="15" customHeight="1" x14ac:dyDescent="0.2">
      <c r="A34" s="18" t="s">
        <v>51</v>
      </c>
      <c r="B34" s="15"/>
      <c r="C34" s="15"/>
      <c r="D34" s="36"/>
      <c r="E34" s="36"/>
      <c r="F34" s="36"/>
      <c r="G34" s="31">
        <f t="shared" si="4"/>
        <v>0</v>
      </c>
      <c r="H34" s="27">
        <f t="shared" si="5"/>
        <v>0</v>
      </c>
    </row>
    <row r="35" spans="1:8" ht="15" customHeight="1" x14ac:dyDescent="0.2">
      <c r="A35" s="18" t="s">
        <v>52</v>
      </c>
      <c r="B35" s="15"/>
      <c r="C35" s="15"/>
      <c r="D35" s="36"/>
      <c r="E35" s="36"/>
      <c r="F35" s="36"/>
      <c r="G35" s="31">
        <f t="shared" si="4"/>
        <v>0</v>
      </c>
      <c r="H35" s="27">
        <f t="shared" si="5"/>
        <v>0</v>
      </c>
    </row>
    <row r="36" spans="1:8" ht="15" customHeight="1" x14ac:dyDescent="0.2">
      <c r="A36" s="18" t="s">
        <v>53</v>
      </c>
      <c r="B36" s="15"/>
      <c r="C36" s="15"/>
      <c r="D36" s="36"/>
      <c r="E36" s="36"/>
      <c r="F36" s="36"/>
      <c r="G36" s="31">
        <f t="shared" si="4"/>
        <v>0</v>
      </c>
      <c r="H36" s="27">
        <f t="shared" si="5"/>
        <v>0</v>
      </c>
    </row>
    <row r="37" spans="1:8" ht="15" customHeight="1" x14ac:dyDescent="0.2">
      <c r="A37" s="18" t="s">
        <v>54</v>
      </c>
      <c r="B37" s="15"/>
      <c r="C37" s="15"/>
      <c r="D37" s="36"/>
      <c r="E37" s="36"/>
      <c r="F37" s="36"/>
      <c r="G37" s="31">
        <f t="shared" si="4"/>
        <v>0</v>
      </c>
      <c r="H37" s="27">
        <f t="shared" si="5"/>
        <v>0</v>
      </c>
    </row>
    <row r="38" spans="1:8" ht="15" customHeight="1" x14ac:dyDescent="0.2">
      <c r="A38" s="18" t="s">
        <v>55</v>
      </c>
      <c r="B38" s="15"/>
      <c r="C38" s="15"/>
      <c r="D38" s="36"/>
      <c r="E38" s="36"/>
      <c r="F38" s="36"/>
      <c r="G38" s="31">
        <f t="shared" si="4"/>
        <v>0</v>
      </c>
      <c r="H38" s="27">
        <f t="shared" si="5"/>
        <v>0</v>
      </c>
    </row>
    <row r="39" spans="1:8" ht="15" customHeight="1" x14ac:dyDescent="0.2">
      <c r="A39" s="18" t="s">
        <v>56</v>
      </c>
      <c r="B39" s="15"/>
      <c r="C39" s="15"/>
      <c r="D39" s="36"/>
      <c r="E39" s="36"/>
      <c r="F39" s="36"/>
      <c r="G39" s="31">
        <f t="shared" si="4"/>
        <v>0</v>
      </c>
      <c r="H39" s="27">
        <f t="shared" si="5"/>
        <v>0</v>
      </c>
    </row>
    <row r="40" spans="1:8" ht="15" customHeight="1" x14ac:dyDescent="0.2">
      <c r="A40" s="18" t="s">
        <v>57</v>
      </c>
      <c r="B40" s="15"/>
      <c r="C40" s="15"/>
      <c r="D40" s="36"/>
      <c r="E40" s="36"/>
      <c r="F40" s="36"/>
      <c r="G40" s="31">
        <f t="shared" si="4"/>
        <v>0</v>
      </c>
      <c r="H40" s="27">
        <f t="shared" si="5"/>
        <v>0</v>
      </c>
    </row>
    <row r="41" spans="1:8" ht="15" customHeight="1" x14ac:dyDescent="0.2">
      <c r="A41" s="18" t="s">
        <v>58</v>
      </c>
      <c r="B41" s="15"/>
      <c r="C41" s="15"/>
      <c r="D41" s="36"/>
      <c r="E41" s="36"/>
      <c r="F41" s="36"/>
      <c r="G41" s="31">
        <f t="shared" si="4"/>
        <v>0</v>
      </c>
      <c r="H41" s="27">
        <f t="shared" si="5"/>
        <v>0</v>
      </c>
    </row>
    <row r="42" spans="1:8" ht="15" customHeight="1" x14ac:dyDescent="0.2">
      <c r="A42" s="18" t="s">
        <v>59</v>
      </c>
      <c r="B42" s="15"/>
      <c r="C42" s="15"/>
      <c r="D42" s="36"/>
      <c r="E42" s="36"/>
      <c r="F42" s="36"/>
      <c r="G42" s="31">
        <f t="shared" si="4"/>
        <v>0</v>
      </c>
      <c r="H42" s="27">
        <f t="shared" si="5"/>
        <v>0</v>
      </c>
    </row>
    <row r="43" spans="1:8" ht="15" customHeight="1" x14ac:dyDescent="0.2">
      <c r="A43" s="18" t="s">
        <v>60</v>
      </c>
      <c r="B43" s="15"/>
      <c r="C43" s="15"/>
      <c r="D43" s="36"/>
      <c r="E43" s="36"/>
      <c r="F43" s="36"/>
      <c r="G43" s="31">
        <f t="shared" si="4"/>
        <v>0</v>
      </c>
      <c r="H43" s="27">
        <f t="shared" si="5"/>
        <v>0</v>
      </c>
    </row>
    <row r="44" spans="1:8" ht="15" customHeight="1" x14ac:dyDescent="0.2">
      <c r="A44" s="18" t="s">
        <v>61</v>
      </c>
      <c r="B44" s="15"/>
      <c r="C44" s="15"/>
      <c r="D44" s="36"/>
      <c r="E44" s="36"/>
      <c r="F44" s="36"/>
      <c r="G44" s="31">
        <f t="shared" si="4"/>
        <v>0</v>
      </c>
      <c r="H44" s="27">
        <f t="shared" si="5"/>
        <v>0</v>
      </c>
    </row>
    <row r="45" spans="1:8" ht="15" customHeight="1" thickBot="1" x14ac:dyDescent="0.25">
      <c r="A45" s="19"/>
      <c r="B45" s="4"/>
      <c r="C45" s="20" t="s">
        <v>62</v>
      </c>
      <c r="D45" s="26">
        <f>SUM(D32:D44)</f>
        <v>0</v>
      </c>
      <c r="E45" s="26">
        <f>SUM(E32:E44)</f>
        <v>0</v>
      </c>
      <c r="F45" s="26">
        <f>SUM(F32:F44)</f>
        <v>0</v>
      </c>
      <c r="G45" s="31">
        <f t="shared" si="4"/>
        <v>0</v>
      </c>
      <c r="H45" s="27">
        <f t="shared" si="5"/>
        <v>0</v>
      </c>
    </row>
    <row r="46" spans="1:8" ht="15" customHeight="1" thickTop="1" x14ac:dyDescent="0.2">
      <c r="A46" s="14" t="s">
        <v>63</v>
      </c>
      <c r="B46" s="21" t="s">
        <v>64</v>
      </c>
      <c r="C46" s="22"/>
      <c r="D46" s="16"/>
      <c r="E46" s="16"/>
      <c r="F46" s="16"/>
      <c r="G46" s="31">
        <f t="shared" si="4"/>
        <v>0</v>
      </c>
      <c r="H46" s="27">
        <f t="shared" si="5"/>
        <v>0</v>
      </c>
    </row>
    <row r="47" spans="1:8" ht="9" customHeight="1" x14ac:dyDescent="0.2">
      <c r="A47" s="49"/>
      <c r="B47" s="50"/>
      <c r="C47" s="50"/>
      <c r="D47" s="50"/>
      <c r="E47" s="50"/>
      <c r="F47" s="50"/>
      <c r="G47" s="50"/>
      <c r="H47" s="51"/>
    </row>
    <row r="48" spans="1:8" ht="15" customHeight="1" x14ac:dyDescent="0.2">
      <c r="A48" s="23"/>
      <c r="B48" s="3"/>
      <c r="C48" s="24" t="s">
        <v>65</v>
      </c>
      <c r="D48" s="47">
        <f>D10+D11+D16+D24+D29+D30+D45+D46</f>
        <v>0</v>
      </c>
      <c r="E48" s="32">
        <f>E10+E11+E16+E24+E29+E30+E45+E46</f>
        <v>0</v>
      </c>
      <c r="F48" s="33">
        <f>F10+F11+F16+F24+F29+F30+F45+F46</f>
        <v>0</v>
      </c>
      <c r="G48" s="34">
        <f>G10+G11+G16+G24+G29+G30+G45+G46</f>
        <v>0</v>
      </c>
      <c r="H48" s="35">
        <f>H10+H11+H16+H24+H29+H30+H45+H46</f>
        <v>0</v>
      </c>
    </row>
  </sheetData>
  <sheetProtection algorithmName="SHA-512" hashValue="qzake7a/oX9T4QpP9YIxiDK+3beVdMz8yzukxAItd8EeNn2pmqmoCRT249Qkf/haxfL/AI8RQmNlyCfG34MTLg==" saltValue="/nLVLFasyQ00nWHDjJXD/Q==" spinCount="100000" sheet="1" objects="1" scenarios="1"/>
  <mergeCells count="3">
    <mergeCell ref="B1:D1"/>
    <mergeCell ref="B3:D3"/>
    <mergeCell ref="B4:D5"/>
  </mergeCells>
  <pageMargins left="0.7" right="0.7" top="1.0925" bottom="0.75" header="0.3" footer="0.3"/>
  <pageSetup scale="88" fitToWidth="0" orientation="portrait" r:id="rId1"/>
  <headerFooter>
    <oddHeader>&amp;C
&amp;"-,Bold"&amp;12SCHEDULE OF PAYMENT
PROGRAM RECONCILIATION REPORT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46A5-A019-4438-ABB4-73016AAEC871}">
  <sheetPr>
    <pageSetUpPr fitToPage="1"/>
  </sheetPr>
  <dimension ref="A1:I48"/>
  <sheetViews>
    <sheetView showWhiteSpace="0" zoomScale="120" zoomScaleNormal="120" workbookViewId="0">
      <selection activeCell="B4" sqref="B4:D5"/>
    </sheetView>
  </sheetViews>
  <sheetFormatPr defaultRowHeight="15" customHeight="1" x14ac:dyDescent="0.2"/>
  <cols>
    <col min="1" max="1" width="16.85546875" style="48" customWidth="1"/>
    <col min="2" max="3" width="9.7109375" style="48" customWidth="1"/>
    <col min="4" max="4" width="13" style="48" customWidth="1"/>
    <col min="5" max="5" width="12.42578125" style="48" customWidth="1"/>
    <col min="6" max="6" width="13.5703125" style="48" customWidth="1"/>
    <col min="7" max="8" width="11.7109375" style="48" customWidth="1"/>
    <col min="9" max="16384" width="9.140625" style="48"/>
  </cols>
  <sheetData>
    <row r="1" spans="1:9" ht="15" customHeight="1" thickBot="1" x14ac:dyDescent="0.25">
      <c r="A1" s="1" t="s">
        <v>0</v>
      </c>
      <c r="B1" s="119">
        <f>'Recon Cover Page'!B1</f>
        <v>0</v>
      </c>
      <c r="C1" s="119"/>
      <c r="D1" s="119"/>
      <c r="E1" s="2"/>
      <c r="F1" s="1" t="s">
        <v>14</v>
      </c>
      <c r="G1" s="65">
        <f>'Recon Cover Page'!F1</f>
        <v>0</v>
      </c>
    </row>
    <row r="2" spans="1:9" ht="15" customHeight="1" thickBot="1" x14ac:dyDescent="0.25">
      <c r="A2" s="2"/>
      <c r="B2" s="62"/>
      <c r="C2" s="62"/>
      <c r="D2" s="62"/>
      <c r="E2" s="2"/>
      <c r="F2" s="1" t="s">
        <v>15</v>
      </c>
      <c r="G2" s="44">
        <f>'Recon Cover Page'!B14</f>
        <v>0</v>
      </c>
    </row>
    <row r="3" spans="1:9" ht="15" customHeight="1" thickBot="1" x14ac:dyDescent="0.25">
      <c r="A3" s="7" t="s">
        <v>16</v>
      </c>
      <c r="B3" s="120">
        <f>'Recon Cover Page'!A14</f>
        <v>0</v>
      </c>
      <c r="C3" s="120"/>
      <c r="D3" s="120"/>
      <c r="E3" s="8"/>
      <c r="F3" s="7" t="s">
        <v>17</v>
      </c>
      <c r="G3" s="45">
        <v>0</v>
      </c>
    </row>
    <row r="4" spans="1:9" ht="15" customHeight="1" thickBot="1" x14ac:dyDescent="0.25">
      <c r="A4" s="1"/>
      <c r="B4" s="121"/>
      <c r="C4" s="122"/>
      <c r="D4" s="122"/>
      <c r="E4" s="2"/>
      <c r="F4" s="1" t="s">
        <v>19</v>
      </c>
      <c r="G4" s="46">
        <f>G48</f>
        <v>0</v>
      </c>
    </row>
    <row r="5" spans="1:9" ht="15" customHeight="1" thickBot="1" x14ac:dyDescent="0.25">
      <c r="A5" s="1" t="s">
        <v>18</v>
      </c>
      <c r="B5" s="123"/>
      <c r="C5" s="123"/>
      <c r="D5" s="123"/>
      <c r="E5" s="2"/>
      <c r="F5" s="1" t="s">
        <v>20</v>
      </c>
      <c r="G5" s="40">
        <f>SUM(G3 - G4)</f>
        <v>0</v>
      </c>
    </row>
    <row r="6" spans="1:9" ht="15" customHeight="1" thickBot="1" x14ac:dyDescent="0.25">
      <c r="A6" s="1"/>
      <c r="B6" s="25"/>
      <c r="C6" s="25"/>
      <c r="D6" s="25"/>
      <c r="E6" s="2"/>
      <c r="F6" s="1" t="s">
        <v>84</v>
      </c>
      <c r="G6" s="90">
        <v>0</v>
      </c>
      <c r="H6" s="25"/>
      <c r="I6" s="25"/>
    </row>
    <row r="7" spans="1:9" ht="15" customHeight="1" x14ac:dyDescent="0.2">
      <c r="B7" s="2" t="s">
        <v>21</v>
      </c>
      <c r="C7" s="2"/>
      <c r="D7" s="2" t="s">
        <v>22</v>
      </c>
      <c r="E7" s="66">
        <f>'Recon Cover Page'!C6</f>
        <v>0</v>
      </c>
      <c r="F7" s="67" t="s">
        <v>23</v>
      </c>
      <c r="G7" s="66">
        <f>'Recon Cover Page'!E6</f>
        <v>0</v>
      </c>
    </row>
    <row r="8" spans="1:9" ht="15" customHeight="1" x14ac:dyDescent="0.2">
      <c r="A8" s="9"/>
      <c r="B8" s="10"/>
      <c r="C8" s="10"/>
      <c r="D8" s="10" t="s">
        <v>24</v>
      </c>
      <c r="E8" s="10" t="s">
        <v>6</v>
      </c>
      <c r="F8" s="10" t="s">
        <v>25</v>
      </c>
      <c r="G8" s="10" t="s">
        <v>26</v>
      </c>
      <c r="H8" s="11" t="s">
        <v>27</v>
      </c>
    </row>
    <row r="9" spans="1:9" ht="15" customHeight="1" x14ac:dyDescent="0.2">
      <c r="A9" s="12"/>
      <c r="B9" s="5"/>
      <c r="C9" s="5"/>
      <c r="D9" s="5" t="s">
        <v>28</v>
      </c>
      <c r="E9" s="5" t="s">
        <v>11</v>
      </c>
      <c r="F9" s="5" t="s">
        <v>29</v>
      </c>
      <c r="G9" s="5" t="s">
        <v>29</v>
      </c>
      <c r="H9" s="13" t="s">
        <v>30</v>
      </c>
    </row>
    <row r="10" spans="1:9" ht="15" customHeight="1" x14ac:dyDescent="0.2">
      <c r="A10" s="14" t="s">
        <v>31</v>
      </c>
      <c r="B10" s="15"/>
      <c r="C10" s="15"/>
      <c r="D10" s="16">
        <v>0</v>
      </c>
      <c r="E10" s="16">
        <v>0</v>
      </c>
      <c r="F10" s="16">
        <v>0</v>
      </c>
      <c r="G10" s="31">
        <f>+E10+F10</f>
        <v>0</v>
      </c>
      <c r="H10" s="27">
        <f>+D10-G10</f>
        <v>0</v>
      </c>
    </row>
    <row r="11" spans="1:9" ht="15" customHeight="1" x14ac:dyDescent="0.2">
      <c r="A11" s="14" t="s">
        <v>32</v>
      </c>
      <c r="B11" s="15"/>
      <c r="C11" s="15"/>
      <c r="D11" s="16"/>
      <c r="E11" s="16"/>
      <c r="F11" s="16"/>
      <c r="G11" s="31">
        <f>+E11+F11</f>
        <v>0</v>
      </c>
      <c r="H11" s="27">
        <f>+D11-G11</f>
        <v>0</v>
      </c>
    </row>
    <row r="12" spans="1:9" ht="15" customHeight="1" x14ac:dyDescent="0.2">
      <c r="A12" s="17" t="s">
        <v>33</v>
      </c>
      <c r="B12" s="4"/>
      <c r="C12" s="4"/>
      <c r="D12" s="4"/>
      <c r="E12" s="4"/>
      <c r="F12" s="4"/>
      <c r="G12" s="4"/>
      <c r="H12" s="30"/>
    </row>
    <row r="13" spans="1:9" ht="15" customHeight="1" x14ac:dyDescent="0.2">
      <c r="A13" s="18" t="s">
        <v>34</v>
      </c>
      <c r="B13" s="15"/>
      <c r="C13" s="15"/>
      <c r="D13" s="36"/>
      <c r="E13" s="36"/>
      <c r="F13" s="36"/>
      <c r="G13" s="31">
        <f>+E13+F13</f>
        <v>0</v>
      </c>
      <c r="H13" s="27">
        <f>+D13-G13</f>
        <v>0</v>
      </c>
    </row>
    <row r="14" spans="1:9" ht="15" customHeight="1" x14ac:dyDescent="0.2">
      <c r="A14" s="18" t="s">
        <v>35</v>
      </c>
      <c r="B14" s="15"/>
      <c r="C14" s="15"/>
      <c r="D14" s="36"/>
      <c r="E14" s="36"/>
      <c r="F14" s="36"/>
      <c r="G14" s="31">
        <f>+E14+F14</f>
        <v>0</v>
      </c>
      <c r="H14" s="27">
        <f>+D14-G14</f>
        <v>0</v>
      </c>
    </row>
    <row r="15" spans="1:9" ht="15" customHeight="1" x14ac:dyDescent="0.2">
      <c r="A15" s="18" t="s">
        <v>36</v>
      </c>
      <c r="B15" s="15"/>
      <c r="C15" s="15"/>
      <c r="D15" s="36"/>
      <c r="E15" s="36"/>
      <c r="F15" s="36"/>
      <c r="G15" s="31">
        <f>+E15+F15</f>
        <v>0</v>
      </c>
      <c r="H15" s="27">
        <f>+D15-G15</f>
        <v>0</v>
      </c>
    </row>
    <row r="16" spans="1:9" ht="15" customHeight="1" x14ac:dyDescent="0.2">
      <c r="A16" s="19"/>
      <c r="B16" s="4"/>
      <c r="C16" s="20" t="s">
        <v>37</v>
      </c>
      <c r="D16" s="26">
        <f>SUM(D13:D15)</f>
        <v>0</v>
      </c>
      <c r="E16" s="26">
        <f>SUM(E13:E15)</f>
        <v>0</v>
      </c>
      <c r="F16" s="26">
        <f>SUM(F13:F15)</f>
        <v>0</v>
      </c>
      <c r="G16" s="26">
        <f>SUM(G13:G15)</f>
        <v>0</v>
      </c>
      <c r="H16" s="26">
        <f>SUM(H13:H15)</f>
        <v>0</v>
      </c>
    </row>
    <row r="17" spans="1:8" ht="15" customHeight="1" x14ac:dyDescent="0.2">
      <c r="A17" s="17" t="s">
        <v>38</v>
      </c>
      <c r="B17" s="4"/>
      <c r="C17" s="4"/>
      <c r="D17" s="4"/>
      <c r="E17" s="4"/>
      <c r="F17" s="4"/>
      <c r="G17" s="4"/>
      <c r="H17" s="30"/>
    </row>
    <row r="18" spans="1:8" ht="15" customHeight="1" x14ac:dyDescent="0.2">
      <c r="A18" s="18" t="s">
        <v>39</v>
      </c>
      <c r="B18" s="15"/>
      <c r="C18" s="15"/>
      <c r="D18" s="36"/>
      <c r="E18" s="36"/>
      <c r="F18" s="36"/>
      <c r="G18" s="31">
        <f t="shared" ref="G18:G23" si="0">+E18+F18</f>
        <v>0</v>
      </c>
      <c r="H18" s="27">
        <f t="shared" ref="H18:H23" si="1">+D18-G18</f>
        <v>0</v>
      </c>
    </row>
    <row r="19" spans="1:8" ht="15" customHeight="1" x14ac:dyDescent="0.2">
      <c r="A19" s="18" t="s">
        <v>40</v>
      </c>
      <c r="B19" s="15"/>
      <c r="C19" s="15"/>
      <c r="D19" s="36"/>
      <c r="E19" s="36"/>
      <c r="F19" s="36"/>
      <c r="G19" s="31">
        <f t="shared" si="0"/>
        <v>0</v>
      </c>
      <c r="H19" s="27">
        <f t="shared" si="1"/>
        <v>0</v>
      </c>
    </row>
    <row r="20" spans="1:8" ht="15" customHeight="1" x14ac:dyDescent="0.2">
      <c r="A20" s="18" t="s">
        <v>36</v>
      </c>
      <c r="B20" s="15"/>
      <c r="C20" s="15"/>
      <c r="D20" s="36"/>
      <c r="E20" s="36"/>
      <c r="F20" s="36"/>
      <c r="G20" s="31">
        <f t="shared" si="0"/>
        <v>0</v>
      </c>
      <c r="H20" s="27">
        <f t="shared" si="1"/>
        <v>0</v>
      </c>
    </row>
    <row r="21" spans="1:8" ht="15" customHeight="1" x14ac:dyDescent="0.2">
      <c r="A21" s="18" t="s">
        <v>41</v>
      </c>
      <c r="B21" s="15"/>
      <c r="C21" s="15"/>
      <c r="D21" s="36"/>
      <c r="E21" s="36"/>
      <c r="F21" s="36"/>
      <c r="G21" s="31">
        <f t="shared" si="0"/>
        <v>0</v>
      </c>
      <c r="H21" s="27">
        <f t="shared" si="1"/>
        <v>0</v>
      </c>
    </row>
    <row r="22" spans="1:8" ht="15" customHeight="1" x14ac:dyDescent="0.2">
      <c r="A22" s="18" t="s">
        <v>42</v>
      </c>
      <c r="B22" s="15"/>
      <c r="C22" s="15"/>
      <c r="D22" s="36"/>
      <c r="E22" s="36"/>
      <c r="F22" s="36"/>
      <c r="G22" s="31">
        <f t="shared" si="0"/>
        <v>0</v>
      </c>
      <c r="H22" s="27">
        <f t="shared" si="1"/>
        <v>0</v>
      </c>
    </row>
    <row r="23" spans="1:8" ht="15" customHeight="1" x14ac:dyDescent="0.2">
      <c r="A23" s="18" t="s">
        <v>43</v>
      </c>
      <c r="B23" s="15"/>
      <c r="C23" s="15"/>
      <c r="D23" s="36"/>
      <c r="E23" s="36"/>
      <c r="F23" s="36"/>
      <c r="G23" s="31">
        <f t="shared" si="0"/>
        <v>0</v>
      </c>
      <c r="H23" s="27">
        <f t="shared" si="1"/>
        <v>0</v>
      </c>
    </row>
    <row r="24" spans="1:8" ht="15" customHeight="1" x14ac:dyDescent="0.2">
      <c r="A24" s="19"/>
      <c r="B24" s="4"/>
      <c r="C24" s="20" t="s">
        <v>44</v>
      </c>
      <c r="D24" s="26">
        <f>SUM(D18:D23)</f>
        <v>0</v>
      </c>
      <c r="E24" s="26">
        <f>SUM(E18:E23)</f>
        <v>0</v>
      </c>
      <c r="F24" s="26">
        <f>SUM(F18:F23)</f>
        <v>0</v>
      </c>
      <c r="G24" s="26">
        <f>SUM(G18:G23)</f>
        <v>0</v>
      </c>
      <c r="H24" s="26">
        <f>SUM(H18:H23)</f>
        <v>0</v>
      </c>
    </row>
    <row r="25" spans="1:8" ht="15" customHeight="1" x14ac:dyDescent="0.2">
      <c r="A25" s="17" t="s">
        <v>45</v>
      </c>
      <c r="B25" s="4"/>
      <c r="C25" s="4"/>
      <c r="D25" s="4"/>
      <c r="E25" s="4"/>
      <c r="F25" s="4"/>
      <c r="G25" s="4"/>
      <c r="H25" s="30"/>
    </row>
    <row r="26" spans="1:8" ht="15" customHeight="1" x14ac:dyDescent="0.2">
      <c r="A26" s="18" t="s">
        <v>34</v>
      </c>
      <c r="B26" s="15"/>
      <c r="C26" s="15"/>
      <c r="D26" s="36"/>
      <c r="E26" s="36"/>
      <c r="F26" s="36"/>
      <c r="G26" s="31">
        <f>+E26+F26</f>
        <v>0</v>
      </c>
      <c r="H26" s="27">
        <f>+D26-G26</f>
        <v>0</v>
      </c>
    </row>
    <row r="27" spans="1:8" ht="15" customHeight="1" x14ac:dyDescent="0.2">
      <c r="A27" s="18" t="s">
        <v>35</v>
      </c>
      <c r="B27" s="15"/>
      <c r="C27" s="15"/>
      <c r="D27" s="36"/>
      <c r="E27" s="36"/>
      <c r="F27" s="36"/>
      <c r="G27" s="31">
        <f t="shared" ref="G27:G30" si="2">+E27+F27</f>
        <v>0</v>
      </c>
      <c r="H27" s="27">
        <f t="shared" ref="H27:H30" si="3">+D27-G27</f>
        <v>0</v>
      </c>
    </row>
    <row r="28" spans="1:8" ht="15" customHeight="1" x14ac:dyDescent="0.2">
      <c r="A28" s="18" t="s">
        <v>36</v>
      </c>
      <c r="B28" s="15"/>
      <c r="C28" s="15"/>
      <c r="D28" s="36"/>
      <c r="E28" s="36"/>
      <c r="F28" s="36"/>
      <c r="G28" s="31">
        <f t="shared" si="2"/>
        <v>0</v>
      </c>
      <c r="H28" s="27">
        <f t="shared" si="3"/>
        <v>0</v>
      </c>
    </row>
    <row r="29" spans="1:8" ht="15" customHeight="1" x14ac:dyDescent="0.2">
      <c r="A29" s="19"/>
      <c r="B29" s="4"/>
      <c r="C29" s="20" t="s">
        <v>46</v>
      </c>
      <c r="D29" s="26">
        <f>SUM(D26:D28)</f>
        <v>0</v>
      </c>
      <c r="E29" s="26">
        <f>SUM(E26:E28)</f>
        <v>0</v>
      </c>
      <c r="F29" s="26">
        <f>SUM(F26:F28)</f>
        <v>0</v>
      </c>
      <c r="G29" s="31">
        <f t="shared" si="2"/>
        <v>0</v>
      </c>
      <c r="H29" s="27">
        <f t="shared" si="3"/>
        <v>0</v>
      </c>
    </row>
    <row r="30" spans="1:8" ht="15" customHeight="1" x14ac:dyDescent="0.2">
      <c r="A30" s="14" t="s">
        <v>47</v>
      </c>
      <c r="B30" s="15"/>
      <c r="C30" s="15"/>
      <c r="D30" s="16"/>
      <c r="E30" s="16"/>
      <c r="F30" s="16"/>
      <c r="G30" s="31">
        <f t="shared" si="2"/>
        <v>0</v>
      </c>
      <c r="H30" s="27">
        <f t="shared" si="3"/>
        <v>0</v>
      </c>
    </row>
    <row r="31" spans="1:8" ht="15" customHeight="1" x14ac:dyDescent="0.2">
      <c r="A31" s="17" t="s">
        <v>48</v>
      </c>
      <c r="B31" s="4"/>
      <c r="C31" s="4"/>
      <c r="D31" s="4"/>
      <c r="E31" s="4"/>
      <c r="F31" s="4"/>
      <c r="G31" s="4"/>
      <c r="H31" s="30"/>
    </row>
    <row r="32" spans="1:8" ht="15" customHeight="1" x14ac:dyDescent="0.2">
      <c r="A32" s="18" t="s">
        <v>49</v>
      </c>
      <c r="B32" s="15"/>
      <c r="C32" s="15"/>
      <c r="D32" s="36"/>
      <c r="E32" s="36"/>
      <c r="F32" s="36"/>
      <c r="G32" s="31">
        <f t="shared" ref="G32:G46" si="4">+E32+F32</f>
        <v>0</v>
      </c>
      <c r="H32" s="27">
        <f t="shared" ref="H32:H46" si="5">+D32-G32</f>
        <v>0</v>
      </c>
    </row>
    <row r="33" spans="1:8" ht="15" customHeight="1" x14ac:dyDescent="0.2">
      <c r="A33" s="18" t="s">
        <v>50</v>
      </c>
      <c r="B33" s="15"/>
      <c r="C33" s="15"/>
      <c r="D33" s="36"/>
      <c r="E33" s="36"/>
      <c r="F33" s="36"/>
      <c r="G33" s="31">
        <f t="shared" si="4"/>
        <v>0</v>
      </c>
      <c r="H33" s="27">
        <f t="shared" si="5"/>
        <v>0</v>
      </c>
    </row>
    <row r="34" spans="1:8" ht="15" customHeight="1" x14ac:dyDescent="0.2">
      <c r="A34" s="18" t="s">
        <v>51</v>
      </c>
      <c r="B34" s="15"/>
      <c r="C34" s="15"/>
      <c r="D34" s="36"/>
      <c r="E34" s="36"/>
      <c r="F34" s="36"/>
      <c r="G34" s="31">
        <f t="shared" si="4"/>
        <v>0</v>
      </c>
      <c r="H34" s="27">
        <f t="shared" si="5"/>
        <v>0</v>
      </c>
    </row>
    <row r="35" spans="1:8" ht="15" customHeight="1" x14ac:dyDescent="0.2">
      <c r="A35" s="18" t="s">
        <v>52</v>
      </c>
      <c r="B35" s="15"/>
      <c r="C35" s="15"/>
      <c r="D35" s="36"/>
      <c r="E35" s="36"/>
      <c r="F35" s="36"/>
      <c r="G35" s="31">
        <f t="shared" si="4"/>
        <v>0</v>
      </c>
      <c r="H35" s="27">
        <f t="shared" si="5"/>
        <v>0</v>
      </c>
    </row>
    <row r="36" spans="1:8" ht="15" customHeight="1" x14ac:dyDescent="0.2">
      <c r="A36" s="18" t="s">
        <v>53</v>
      </c>
      <c r="B36" s="15"/>
      <c r="C36" s="15"/>
      <c r="D36" s="36"/>
      <c r="E36" s="36"/>
      <c r="F36" s="36"/>
      <c r="G36" s="31">
        <f t="shared" si="4"/>
        <v>0</v>
      </c>
      <c r="H36" s="27">
        <f t="shared" si="5"/>
        <v>0</v>
      </c>
    </row>
    <row r="37" spans="1:8" ht="15" customHeight="1" x14ac:dyDescent="0.2">
      <c r="A37" s="18" t="s">
        <v>54</v>
      </c>
      <c r="B37" s="15"/>
      <c r="C37" s="15"/>
      <c r="D37" s="36"/>
      <c r="E37" s="36"/>
      <c r="F37" s="36"/>
      <c r="G37" s="31">
        <f t="shared" si="4"/>
        <v>0</v>
      </c>
      <c r="H37" s="27">
        <f t="shared" si="5"/>
        <v>0</v>
      </c>
    </row>
    <row r="38" spans="1:8" ht="15" customHeight="1" x14ac:dyDescent="0.2">
      <c r="A38" s="18" t="s">
        <v>55</v>
      </c>
      <c r="B38" s="15"/>
      <c r="C38" s="15"/>
      <c r="D38" s="36"/>
      <c r="E38" s="36"/>
      <c r="F38" s="36"/>
      <c r="G38" s="31">
        <f t="shared" si="4"/>
        <v>0</v>
      </c>
      <c r="H38" s="27">
        <f t="shared" si="5"/>
        <v>0</v>
      </c>
    </row>
    <row r="39" spans="1:8" ht="15" customHeight="1" x14ac:dyDescent="0.2">
      <c r="A39" s="18" t="s">
        <v>56</v>
      </c>
      <c r="B39" s="15"/>
      <c r="C39" s="15"/>
      <c r="D39" s="36"/>
      <c r="E39" s="36"/>
      <c r="F39" s="36"/>
      <c r="G39" s="31">
        <f t="shared" si="4"/>
        <v>0</v>
      </c>
      <c r="H39" s="27">
        <f t="shared" si="5"/>
        <v>0</v>
      </c>
    </row>
    <row r="40" spans="1:8" ht="15" customHeight="1" x14ac:dyDescent="0.2">
      <c r="A40" s="18" t="s">
        <v>57</v>
      </c>
      <c r="B40" s="15"/>
      <c r="C40" s="15"/>
      <c r="D40" s="36"/>
      <c r="E40" s="36"/>
      <c r="F40" s="36"/>
      <c r="G40" s="31">
        <f t="shared" si="4"/>
        <v>0</v>
      </c>
      <c r="H40" s="27">
        <f t="shared" si="5"/>
        <v>0</v>
      </c>
    </row>
    <row r="41" spans="1:8" ht="15" customHeight="1" x14ac:dyDescent="0.2">
      <c r="A41" s="18" t="s">
        <v>58</v>
      </c>
      <c r="B41" s="15"/>
      <c r="C41" s="15"/>
      <c r="D41" s="36"/>
      <c r="E41" s="36"/>
      <c r="F41" s="36"/>
      <c r="G41" s="31">
        <f t="shared" si="4"/>
        <v>0</v>
      </c>
      <c r="H41" s="27">
        <f t="shared" si="5"/>
        <v>0</v>
      </c>
    </row>
    <row r="42" spans="1:8" ht="15" customHeight="1" x14ac:dyDescent="0.2">
      <c r="A42" s="18" t="s">
        <v>59</v>
      </c>
      <c r="B42" s="15"/>
      <c r="C42" s="15"/>
      <c r="D42" s="36"/>
      <c r="E42" s="36"/>
      <c r="F42" s="36"/>
      <c r="G42" s="31">
        <f t="shared" si="4"/>
        <v>0</v>
      </c>
      <c r="H42" s="27">
        <f t="shared" si="5"/>
        <v>0</v>
      </c>
    </row>
    <row r="43" spans="1:8" ht="15" customHeight="1" x14ac:dyDescent="0.2">
      <c r="A43" s="18" t="s">
        <v>60</v>
      </c>
      <c r="B43" s="15"/>
      <c r="C43" s="15"/>
      <c r="D43" s="36"/>
      <c r="E43" s="36"/>
      <c r="F43" s="36"/>
      <c r="G43" s="31">
        <f t="shared" si="4"/>
        <v>0</v>
      </c>
      <c r="H43" s="27">
        <f t="shared" si="5"/>
        <v>0</v>
      </c>
    </row>
    <row r="44" spans="1:8" ht="15" customHeight="1" x14ac:dyDescent="0.2">
      <c r="A44" s="18" t="s">
        <v>61</v>
      </c>
      <c r="B44" s="15"/>
      <c r="C44" s="15"/>
      <c r="D44" s="36"/>
      <c r="E44" s="36"/>
      <c r="F44" s="36"/>
      <c r="G44" s="31">
        <f t="shared" si="4"/>
        <v>0</v>
      </c>
      <c r="H44" s="27">
        <f t="shared" si="5"/>
        <v>0</v>
      </c>
    </row>
    <row r="45" spans="1:8" ht="15" customHeight="1" thickBot="1" x14ac:dyDescent="0.25">
      <c r="A45" s="19"/>
      <c r="B45" s="4"/>
      <c r="C45" s="20" t="s">
        <v>62</v>
      </c>
      <c r="D45" s="26">
        <f>SUM(D32:D44)</f>
        <v>0</v>
      </c>
      <c r="E45" s="26">
        <f>SUM(E32:E44)</f>
        <v>0</v>
      </c>
      <c r="F45" s="26">
        <f>SUM(F32:F44)</f>
        <v>0</v>
      </c>
      <c r="G45" s="31">
        <f t="shared" si="4"/>
        <v>0</v>
      </c>
      <c r="H45" s="27">
        <f t="shared" si="5"/>
        <v>0</v>
      </c>
    </row>
    <row r="46" spans="1:8" ht="15" customHeight="1" thickTop="1" x14ac:dyDescent="0.2">
      <c r="A46" s="14" t="s">
        <v>63</v>
      </c>
      <c r="B46" s="21" t="s">
        <v>64</v>
      </c>
      <c r="C46" s="22"/>
      <c r="D46" s="16"/>
      <c r="E46" s="16"/>
      <c r="F46" s="16"/>
      <c r="G46" s="31">
        <f t="shared" si="4"/>
        <v>0</v>
      </c>
      <c r="H46" s="27">
        <f t="shared" si="5"/>
        <v>0</v>
      </c>
    </row>
    <row r="47" spans="1:8" ht="9" customHeight="1" x14ac:dyDescent="0.2">
      <c r="A47" s="49"/>
      <c r="B47" s="50"/>
      <c r="C47" s="50"/>
      <c r="D47" s="50"/>
      <c r="E47" s="50"/>
      <c r="F47" s="50"/>
      <c r="G47" s="50"/>
      <c r="H47" s="51"/>
    </row>
    <row r="48" spans="1:8" ht="15" customHeight="1" x14ac:dyDescent="0.2">
      <c r="A48" s="23"/>
      <c r="B48" s="3"/>
      <c r="C48" s="24" t="s">
        <v>65</v>
      </c>
      <c r="D48" s="47">
        <f>D10+D11+D16+D24+D29+D30+D45+D46</f>
        <v>0</v>
      </c>
      <c r="E48" s="32">
        <f>E10+E11+E16+E24+E29+E30+E45+E46</f>
        <v>0</v>
      </c>
      <c r="F48" s="33">
        <f>F10+F11+F16+F24+F29+F30+F45+F46</f>
        <v>0</v>
      </c>
      <c r="G48" s="34">
        <f>G10+G11+G16+G24+G29+G30+G45+G46</f>
        <v>0</v>
      </c>
      <c r="H48" s="35">
        <f>H10+H11+H16+H24+H29+H30+H45+H46</f>
        <v>0</v>
      </c>
    </row>
  </sheetData>
  <sheetProtection algorithmName="SHA-512" hashValue="6GCmjGLc+cpX02tXPyUE0ZNiVILLp9I7a/LGsoB77fP0yaNBc7Kj0BZWmGIunPmY1lL4kRlrZOK5cbaqzcBx3w==" saltValue="+sQfWQNOobDsE8lu2oIQ7g==" spinCount="100000" sheet="1" objects="1" scenarios="1"/>
  <mergeCells count="3">
    <mergeCell ref="B1:D1"/>
    <mergeCell ref="B3:D3"/>
    <mergeCell ref="B4:D5"/>
  </mergeCells>
  <printOptions horizontalCentered="1"/>
  <pageMargins left="8.9999999999999993E-3" right="8.9999999999999993E-3" top="0.84" bottom="0.01" header="0.25" footer="4.0000000000000001E-3"/>
  <pageSetup scale="98" fitToWidth="0" orientation="portrait" r:id="rId1"/>
  <headerFooter>
    <oddHeader>&amp;C&amp;"-,Bold"&amp;12 SCHEDULE OF PAYMENT
PROGRAM RECONCILIATION REPORT</oddHeader>
    <oddFooter>&amp;L&amp;05Revised 5/19&amp;C&amp;05BBH SCHEDULE OF PAYMENTS RECONCILIATION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0F38-C0DD-404F-B72F-9F3F76C5DC7C}">
  <dimension ref="A1:F12"/>
  <sheetViews>
    <sheetView zoomScale="120" zoomScaleNormal="120" workbookViewId="0">
      <selection activeCell="C18" sqref="C18"/>
    </sheetView>
  </sheetViews>
  <sheetFormatPr defaultRowHeight="15" customHeight="1" x14ac:dyDescent="0.2"/>
  <cols>
    <col min="1" max="1" width="19" style="54" customWidth="1"/>
    <col min="2" max="2" width="13.140625" style="54" customWidth="1"/>
    <col min="3" max="3" width="16.42578125" style="54" customWidth="1"/>
    <col min="4" max="4" width="19.5703125" style="54" customWidth="1"/>
    <col min="5" max="5" width="17.140625" style="54" customWidth="1"/>
    <col min="6" max="16384" width="9.140625" style="54"/>
  </cols>
  <sheetData>
    <row r="1" spans="1:6" ht="15" customHeight="1" x14ac:dyDescent="0.2">
      <c r="A1" s="52" t="s">
        <v>0</v>
      </c>
      <c r="B1" s="127">
        <f>'Recon Cover Page'!B1</f>
        <v>0</v>
      </c>
      <c r="C1" s="127"/>
      <c r="D1" s="52" t="s">
        <v>1</v>
      </c>
      <c r="E1" s="64">
        <f>'Recon Cover Page'!F1</f>
        <v>0</v>
      </c>
      <c r="F1" s="53"/>
    </row>
    <row r="2" spans="1:6" ht="15" customHeight="1" x14ac:dyDescent="0.2">
      <c r="A2" s="55"/>
      <c r="B2" s="56"/>
      <c r="C2" s="53"/>
      <c r="D2" s="52" t="s">
        <v>83</v>
      </c>
      <c r="E2" s="64">
        <f>'Recon Cover Page'!F2</f>
        <v>0</v>
      </c>
    </row>
    <row r="5" spans="1:6" ht="15" customHeight="1" x14ac:dyDescent="0.2">
      <c r="A5" s="124" t="s">
        <v>9</v>
      </c>
      <c r="B5" s="124"/>
      <c r="C5" s="124"/>
      <c r="D5" s="124"/>
      <c r="E5" s="57" t="s">
        <v>82</v>
      </c>
    </row>
    <row r="6" spans="1:6" ht="15" customHeight="1" x14ac:dyDescent="0.2">
      <c r="A6" s="128">
        <f>'Recon Cover Page'!A10</f>
        <v>0</v>
      </c>
      <c r="B6" s="129"/>
      <c r="C6" s="129"/>
      <c r="D6" s="130"/>
      <c r="E6" s="92">
        <v>0</v>
      </c>
    </row>
    <row r="7" spans="1:6" ht="15" customHeight="1" x14ac:dyDescent="0.2">
      <c r="A7" s="128">
        <f>'Recon Cover Page'!A11</f>
        <v>0</v>
      </c>
      <c r="B7" s="129"/>
      <c r="C7" s="129"/>
      <c r="D7" s="130"/>
      <c r="E7" s="92">
        <v>0</v>
      </c>
    </row>
    <row r="8" spans="1:6" ht="15" customHeight="1" x14ac:dyDescent="0.2">
      <c r="A8" s="128">
        <f>'Recon Cover Page'!A12</f>
        <v>0</v>
      </c>
      <c r="B8" s="129"/>
      <c r="C8" s="129"/>
      <c r="D8" s="130"/>
      <c r="E8" s="92">
        <v>0</v>
      </c>
    </row>
    <row r="9" spans="1:6" ht="15" customHeight="1" x14ac:dyDescent="0.2">
      <c r="A9" s="128">
        <f>'Recon Cover Page'!A13</f>
        <v>0</v>
      </c>
      <c r="B9" s="129"/>
      <c r="C9" s="129"/>
      <c r="D9" s="130"/>
      <c r="E9" s="92">
        <v>0</v>
      </c>
    </row>
    <row r="10" spans="1:6" ht="15" customHeight="1" x14ac:dyDescent="0.2">
      <c r="A10" s="128">
        <f>'Recon Cover Page'!A14</f>
        <v>0</v>
      </c>
      <c r="B10" s="129"/>
      <c r="C10" s="129"/>
      <c r="D10" s="130"/>
      <c r="E10" s="92">
        <v>0</v>
      </c>
    </row>
    <row r="11" spans="1:6" ht="15" customHeight="1" x14ac:dyDescent="0.2">
      <c r="A11" s="58"/>
      <c r="B11" s="59"/>
      <c r="C11" s="59"/>
      <c r="D11" s="59"/>
      <c r="E11" s="60"/>
    </row>
    <row r="12" spans="1:6" ht="15" customHeight="1" x14ac:dyDescent="0.2">
      <c r="A12" s="125" t="s">
        <v>66</v>
      </c>
      <c r="B12" s="126"/>
      <c r="C12" s="126"/>
      <c r="D12" s="126"/>
      <c r="E12" s="61">
        <f>SUM(E6:E11)</f>
        <v>0</v>
      </c>
    </row>
  </sheetData>
  <sheetProtection algorithmName="SHA-512" hashValue="ob3oQNDXsI0i1HwflUk9aHmlZ/jbQ/eIrvfcxaZcpo+iGmoZB9Yorf0U53FbdwIiJERKFwMGmWFpZYIOB/S4AA==" saltValue="6Q95KoM+2IXA+ggSMZ5FlQ==" spinCount="100000" sheet="1" objects="1" scenarios="1"/>
  <mergeCells count="8">
    <mergeCell ref="A5:D5"/>
    <mergeCell ref="A12:D12"/>
    <mergeCell ref="B1:C1"/>
    <mergeCell ref="A6:D6"/>
    <mergeCell ref="A7:D7"/>
    <mergeCell ref="A8:D8"/>
    <mergeCell ref="A9:D9"/>
    <mergeCell ref="A10:D10"/>
  </mergeCells>
  <pageMargins left="0.7" right="0.7" top="1.1145833333333333" bottom="0.75" header="0.3" footer="0.3"/>
  <pageSetup orientation="portrait" r:id="rId1"/>
  <headerFooter>
    <oddHeader>&amp;C&amp;"-,Bold"&amp;12SCHEDULE OF PAYMENT
&amp;11Funding Summary Worksheet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 Cover Page</vt:lpstr>
      <vt:lpstr>Expenditure Obj Rollup</vt:lpstr>
      <vt:lpstr>Program 1</vt:lpstr>
      <vt:lpstr>Program 2</vt:lpstr>
      <vt:lpstr>Program 3</vt:lpstr>
      <vt:lpstr>Program 4</vt:lpstr>
      <vt:lpstr>Program 5</vt:lpstr>
      <vt:lpstr>Funding Summary Worksheet</vt:lpstr>
      <vt:lpstr>'Expenditure Obj Rollup'!Print_Area</vt:lpstr>
      <vt:lpstr>'Program 1'!Print_Area</vt:lpstr>
      <vt:lpstr>'Program 5'!Print_Area</vt:lpstr>
      <vt:lpstr>'Recon 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Cottrell, Angela M</dc:creator>
  <cp:lastModifiedBy>Perry, Saundra K</cp:lastModifiedBy>
  <cp:lastPrinted>2024-09-23T15:17:00Z</cp:lastPrinted>
  <dcterms:created xsi:type="dcterms:W3CDTF">2024-08-28T11:04:35Z</dcterms:created>
  <dcterms:modified xsi:type="dcterms:W3CDTF">2024-09-26T19:30:24Z</dcterms:modified>
</cp:coreProperties>
</file>