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e082908\Desktop\2025 Drupal site documents\Grantee Reporting Forms\Adult MH\"/>
    </mc:Choice>
  </mc:AlternateContent>
  <xr:revisionPtr revIDLastSave="0" documentId="13_ncr:1_{344BBCD9-0828-4B9B-852C-6872483B5BB4}" xr6:coauthVersionLast="47" xr6:coauthVersionMax="47" xr10:uidLastSave="{00000000-0000-0000-0000-000000000000}"/>
  <bookViews>
    <workbookView xWindow="-120" yWindow="-120" windowWidth="24240" windowHeight="13020" xr2:uid="{00000000-000D-0000-FFFF-FFFF00000000}"/>
  </bookViews>
  <sheets>
    <sheet name="INSTRUCTIONS" sheetId="1" r:id="rId1"/>
    <sheet name="SETUP" sheetId="2" r:id="rId2"/>
    <sheet name="JulyS" sheetId="3" r:id="rId3"/>
    <sheet name="August " sheetId="4" r:id="rId4"/>
    <sheet name="September " sheetId="5" r:id="rId5"/>
    <sheet name="October" sheetId="6" r:id="rId6"/>
    <sheet name="November" sheetId="7" r:id="rId7"/>
    <sheet name="December" sheetId="8" r:id="rId8"/>
    <sheet name="January" sheetId="9" r:id="rId9"/>
    <sheet name="February" sheetId="10" r:id="rId10"/>
    <sheet name="March" sheetId="11" r:id="rId11"/>
    <sheet name="April" sheetId="12" r:id="rId12"/>
    <sheet name="May" sheetId="13" r:id="rId13"/>
    <sheet name="June" sheetId="14" r:id="rId14"/>
    <sheet name="JulyF" sheetId="15" state="hidden" r:id="rId15"/>
    <sheet name="AugF" sheetId="16" state="hidden" r:id="rId16"/>
    <sheet name="SeptF  " sheetId="17" state="hidden" r:id="rId17"/>
    <sheet name="boxes" sheetId="18"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2" roundtripDataSignature="AMtx7mhKRd1ZMkxw10FPy9I92ve8ga7/TA=="/>
    </ext>
  </extLst>
</workbook>
</file>

<file path=xl/calcChain.xml><?xml version="1.0" encoding="utf-8"?>
<calcChain xmlns="http://schemas.openxmlformats.org/spreadsheetml/2006/main">
  <c r="X91" i="17" l="1"/>
  <c r="W91" i="17"/>
  <c r="V91" i="17"/>
  <c r="U91" i="17"/>
  <c r="T91" i="17"/>
  <c r="S91" i="17"/>
  <c r="R91" i="17"/>
  <c r="Q91" i="17"/>
  <c r="P91" i="17"/>
  <c r="O91" i="17"/>
  <c r="N91" i="17"/>
  <c r="M91" i="17"/>
  <c r="L91" i="17"/>
  <c r="K91" i="17"/>
  <c r="J91" i="17"/>
  <c r="I91" i="17"/>
  <c r="H91" i="17"/>
  <c r="G91" i="17"/>
  <c r="Y91" i="17" s="1"/>
  <c r="Y90" i="17"/>
  <c r="Y89" i="17"/>
  <c r="Y88" i="17"/>
  <c r="Y87" i="17"/>
  <c r="Y86" i="17"/>
  <c r="Y85" i="17"/>
  <c r="Y84" i="17"/>
  <c r="Y83" i="17"/>
  <c r="T76" i="17"/>
  <c r="S76" i="17"/>
  <c r="R76" i="17"/>
  <c r="S75" i="17"/>
  <c r="R75" i="17"/>
  <c r="T75" i="17" s="1"/>
  <c r="T74" i="17"/>
  <c r="S74" i="17"/>
  <c r="R74" i="17"/>
  <c r="S73" i="17"/>
  <c r="R73" i="17"/>
  <c r="T73" i="17" s="1"/>
  <c r="X38" i="17"/>
  <c r="W38" i="17"/>
  <c r="V38" i="17"/>
  <c r="U38" i="17"/>
  <c r="T38" i="17"/>
  <c r="S38" i="17"/>
  <c r="R38" i="17"/>
  <c r="Q38" i="17"/>
  <c r="P38" i="17"/>
  <c r="O38" i="17"/>
  <c r="N38" i="17"/>
  <c r="M38" i="17"/>
  <c r="L38" i="17"/>
  <c r="K38" i="17"/>
  <c r="J38" i="17"/>
  <c r="I38" i="17"/>
  <c r="H38" i="17"/>
  <c r="G38" i="17"/>
  <c r="Y37" i="17"/>
  <c r="Y36" i="17"/>
  <c r="Y35" i="17"/>
  <c r="Y34" i="17"/>
  <c r="Y30" i="17"/>
  <c r="X27" i="17"/>
  <c r="W27" i="17"/>
  <c r="V27" i="17"/>
  <c r="U27" i="17"/>
  <c r="T27" i="17"/>
  <c r="S27" i="17"/>
  <c r="R27" i="17"/>
  <c r="Q27" i="17"/>
  <c r="P27" i="17"/>
  <c r="O27" i="17"/>
  <c r="N27" i="17"/>
  <c r="M27" i="17"/>
  <c r="L27" i="17"/>
  <c r="K27" i="17"/>
  <c r="J27" i="17"/>
  <c r="I27" i="17"/>
  <c r="Y27" i="17" s="1"/>
  <c r="H27" i="17"/>
  <c r="G27" i="17"/>
  <c r="Y26" i="17"/>
  <c r="Y25" i="17"/>
  <c r="Y24" i="17"/>
  <c r="Y23" i="17"/>
  <c r="Y22" i="17"/>
  <c r="Y21" i="17"/>
  <c r="U7" i="17"/>
  <c r="U6" i="17"/>
  <c r="U5" i="17"/>
  <c r="G5" i="17"/>
  <c r="U4" i="17"/>
  <c r="G4" i="17"/>
  <c r="U3" i="17"/>
  <c r="G3" i="17"/>
  <c r="X91" i="16"/>
  <c r="W91" i="16"/>
  <c r="V91" i="16"/>
  <c r="U91" i="16"/>
  <c r="T91" i="16"/>
  <c r="S91" i="16"/>
  <c r="R91" i="16"/>
  <c r="Q91" i="16"/>
  <c r="P91" i="16"/>
  <c r="O91" i="16"/>
  <c r="N91" i="16"/>
  <c r="M91" i="16"/>
  <c r="L91" i="16"/>
  <c r="K91" i="16"/>
  <c r="J91" i="16"/>
  <c r="I91" i="16"/>
  <c r="H91" i="16"/>
  <c r="G91" i="16"/>
  <c r="Y91" i="16" s="1"/>
  <c r="Y90" i="16"/>
  <c r="Y89" i="16"/>
  <c r="Y88" i="16"/>
  <c r="Y87" i="16"/>
  <c r="Y86" i="16"/>
  <c r="Y85" i="16"/>
  <c r="Y84" i="16"/>
  <c r="Y83" i="16"/>
  <c r="T76" i="16"/>
  <c r="S76" i="16"/>
  <c r="R76" i="16"/>
  <c r="S75" i="16"/>
  <c r="R75" i="16"/>
  <c r="T74" i="16"/>
  <c r="S74" i="16"/>
  <c r="R74" i="16"/>
  <c r="S73" i="16"/>
  <c r="R73" i="16"/>
  <c r="T73" i="16" s="1"/>
  <c r="X38" i="16"/>
  <c r="W38" i="16"/>
  <c r="V38" i="16"/>
  <c r="U38" i="16"/>
  <c r="T38" i="16"/>
  <c r="S38" i="16"/>
  <c r="R38" i="16"/>
  <c r="Q38" i="16"/>
  <c r="P38" i="16"/>
  <c r="O38" i="16"/>
  <c r="N38" i="16"/>
  <c r="M38" i="16"/>
  <c r="L38" i="16"/>
  <c r="K38" i="16"/>
  <c r="J38" i="16"/>
  <c r="I38" i="16"/>
  <c r="H38" i="16"/>
  <c r="G38" i="16"/>
  <c r="Y38" i="16" s="1"/>
  <c r="Y37" i="16"/>
  <c r="Y36" i="16"/>
  <c r="Y35" i="16"/>
  <c r="Y34" i="16"/>
  <c r="Y30" i="16"/>
  <c r="X27" i="16"/>
  <c r="W27" i="16"/>
  <c r="V27" i="16"/>
  <c r="U27" i="16"/>
  <c r="T27" i="16"/>
  <c r="S27" i="16"/>
  <c r="R27" i="16"/>
  <c r="Q27" i="16"/>
  <c r="P27" i="16"/>
  <c r="O27" i="16"/>
  <c r="N27" i="16"/>
  <c r="M27" i="16"/>
  <c r="L27" i="16"/>
  <c r="K27" i="16"/>
  <c r="J27" i="16"/>
  <c r="I27" i="16"/>
  <c r="Y27" i="16" s="1"/>
  <c r="H27" i="16"/>
  <c r="G27" i="16"/>
  <c r="Y26" i="16"/>
  <c r="Y25" i="16"/>
  <c r="Y24" i="16"/>
  <c r="Y23" i="16"/>
  <c r="Y22" i="16"/>
  <c r="Y21" i="16"/>
  <c r="U7" i="16"/>
  <c r="U6" i="16"/>
  <c r="U5" i="16"/>
  <c r="G5" i="16"/>
  <c r="U4" i="16"/>
  <c r="G4" i="16"/>
  <c r="U3" i="16"/>
  <c r="G3" i="16"/>
  <c r="X91" i="15"/>
  <c r="W91" i="15"/>
  <c r="V91" i="15"/>
  <c r="U91" i="15"/>
  <c r="T91" i="15"/>
  <c r="S91" i="15"/>
  <c r="R91" i="15"/>
  <c r="Q91" i="15"/>
  <c r="P91" i="15"/>
  <c r="O91" i="15"/>
  <c r="N91" i="15"/>
  <c r="M91" i="15"/>
  <c r="L91" i="15"/>
  <c r="K91" i="15"/>
  <c r="J91" i="15"/>
  <c r="I91" i="15"/>
  <c r="H91" i="15"/>
  <c r="G91" i="15"/>
  <c r="Y91" i="15" s="1"/>
  <c r="Y90" i="15"/>
  <c r="Y89" i="15"/>
  <c r="Y88" i="15"/>
  <c r="Y87" i="15"/>
  <c r="Y86" i="15"/>
  <c r="Y85" i="15"/>
  <c r="Y84" i="15"/>
  <c r="Y83" i="15"/>
  <c r="S76" i="15"/>
  <c r="T76" i="15" s="1"/>
  <c r="R76" i="15"/>
  <c r="S75" i="15"/>
  <c r="R75" i="15"/>
  <c r="T75" i="15" s="1"/>
  <c r="S74" i="15"/>
  <c r="T74" i="15" s="1"/>
  <c r="R74" i="15"/>
  <c r="S73" i="15"/>
  <c r="R73" i="15"/>
  <c r="T73" i="15" s="1"/>
  <c r="X38" i="15"/>
  <c r="W38" i="15"/>
  <c r="V38" i="15"/>
  <c r="U38" i="15"/>
  <c r="T38" i="15"/>
  <c r="S38" i="15"/>
  <c r="R38" i="15"/>
  <c r="Q38" i="15"/>
  <c r="P38" i="15"/>
  <c r="O38" i="15"/>
  <c r="N38" i="15"/>
  <c r="M38" i="15"/>
  <c r="L38" i="15"/>
  <c r="K38" i="15"/>
  <c r="J38" i="15"/>
  <c r="I38" i="15"/>
  <c r="H38" i="15"/>
  <c r="G38" i="15"/>
  <c r="Y37" i="15"/>
  <c r="Y36" i="15"/>
  <c r="Y35" i="15"/>
  <c r="Y34" i="15"/>
  <c r="Y30" i="15"/>
  <c r="X27" i="15"/>
  <c r="W27" i="15"/>
  <c r="V27" i="15"/>
  <c r="U27" i="15"/>
  <c r="T27" i="15"/>
  <c r="S27" i="15"/>
  <c r="R27" i="15"/>
  <c r="Q27" i="15"/>
  <c r="P27" i="15"/>
  <c r="O27" i="15"/>
  <c r="N27" i="15"/>
  <c r="M27" i="15"/>
  <c r="L27" i="15"/>
  <c r="K27" i="15"/>
  <c r="J27" i="15"/>
  <c r="I27" i="15"/>
  <c r="H27" i="15"/>
  <c r="G27" i="15"/>
  <c r="Y27" i="15" s="1"/>
  <c r="Y26" i="15"/>
  <c r="Y25" i="15"/>
  <c r="Y24" i="15"/>
  <c r="Y23" i="15"/>
  <c r="Y22" i="15"/>
  <c r="Y21" i="15"/>
  <c r="U7" i="15"/>
  <c r="U6" i="15"/>
  <c r="U5" i="15"/>
  <c r="G5" i="15"/>
  <c r="U4" i="15"/>
  <c r="G4" i="15"/>
  <c r="U3" i="15"/>
  <c r="G3" i="15"/>
  <c r="X92" i="14"/>
  <c r="W92" i="14"/>
  <c r="V92" i="14"/>
  <c r="U92" i="14"/>
  <c r="T92" i="14"/>
  <c r="S92" i="14"/>
  <c r="R92" i="14"/>
  <c r="Q92" i="14"/>
  <c r="P92" i="14"/>
  <c r="O92" i="14"/>
  <c r="N92" i="14"/>
  <c r="M92" i="14"/>
  <c r="L92" i="14"/>
  <c r="K92" i="14"/>
  <c r="J92" i="14"/>
  <c r="I92" i="14"/>
  <c r="Y92" i="14" s="1"/>
  <c r="H92" i="14"/>
  <c r="G92" i="14"/>
  <c r="Y91" i="14"/>
  <c r="Y90" i="14"/>
  <c r="Y89" i="14"/>
  <c r="Y88" i="14"/>
  <c r="Y87" i="14"/>
  <c r="Y86" i="14"/>
  <c r="Y85" i="14"/>
  <c r="Y84" i="14"/>
  <c r="S77" i="14"/>
  <c r="R77" i="14"/>
  <c r="T77" i="14" s="1"/>
  <c r="T76" i="14"/>
  <c r="S76" i="14"/>
  <c r="R76" i="14"/>
  <c r="S75" i="14"/>
  <c r="R75" i="14"/>
  <c r="T75" i="14" s="1"/>
  <c r="T74" i="14"/>
  <c r="S74" i="14"/>
  <c r="R74" i="14"/>
  <c r="X39" i="14"/>
  <c r="W39" i="14"/>
  <c r="V39" i="14"/>
  <c r="U39" i="14"/>
  <c r="T39" i="14"/>
  <c r="S39" i="14"/>
  <c r="R39" i="14"/>
  <c r="Q39" i="14"/>
  <c r="P39" i="14"/>
  <c r="O39" i="14"/>
  <c r="N39" i="14"/>
  <c r="M39" i="14"/>
  <c r="L39" i="14"/>
  <c r="K39" i="14"/>
  <c r="J39" i="14"/>
  <c r="I39" i="14"/>
  <c r="H39" i="14"/>
  <c r="G39" i="14"/>
  <c r="Y38" i="14"/>
  <c r="Y37" i="14"/>
  <c r="Y36" i="14"/>
  <c r="Y35" i="14"/>
  <c r="Y31" i="14"/>
  <c r="X28" i="14"/>
  <c r="W28" i="14"/>
  <c r="V28" i="14"/>
  <c r="U28" i="14"/>
  <c r="T28" i="14"/>
  <c r="S28" i="14"/>
  <c r="R28" i="14"/>
  <c r="Q28" i="14"/>
  <c r="P28" i="14"/>
  <c r="O28" i="14"/>
  <c r="N28" i="14"/>
  <c r="M28" i="14"/>
  <c r="L28" i="14"/>
  <c r="K28" i="14"/>
  <c r="J28" i="14"/>
  <c r="I28" i="14"/>
  <c r="H28" i="14"/>
  <c r="G28" i="14"/>
  <c r="Y28" i="14" s="1"/>
  <c r="Y27" i="14"/>
  <c r="Y26" i="14"/>
  <c r="Y25" i="14"/>
  <c r="Y24" i="14"/>
  <c r="Y23" i="14"/>
  <c r="Y22" i="14"/>
  <c r="U8" i="14"/>
  <c r="U7" i="14"/>
  <c r="U6" i="14"/>
  <c r="G6" i="14"/>
  <c r="U5" i="14"/>
  <c r="G5" i="14"/>
  <c r="U4" i="14"/>
  <c r="G4" i="14"/>
  <c r="A3" i="14"/>
  <c r="A2" i="14"/>
  <c r="A1" i="14"/>
  <c r="X92" i="13"/>
  <c r="W92" i="13"/>
  <c r="V92" i="13"/>
  <c r="U92" i="13"/>
  <c r="T92" i="13"/>
  <c r="S92" i="13"/>
  <c r="R92" i="13"/>
  <c r="Q92" i="13"/>
  <c r="P92" i="13"/>
  <c r="O92" i="13"/>
  <c r="N92" i="13"/>
  <c r="M92" i="13"/>
  <c r="L92" i="13"/>
  <c r="K92" i="13"/>
  <c r="J92" i="13"/>
  <c r="I92" i="13"/>
  <c r="H92" i="13"/>
  <c r="G92" i="13"/>
  <c r="Y91" i="13"/>
  <c r="Y90" i="13"/>
  <c r="Y89" i="13"/>
  <c r="Y88" i="13"/>
  <c r="Y87" i="13"/>
  <c r="Y86" i="13"/>
  <c r="Y85" i="13"/>
  <c r="Y84" i="13"/>
  <c r="T77" i="13"/>
  <c r="S77" i="13"/>
  <c r="R77" i="13"/>
  <c r="S76" i="13"/>
  <c r="R76" i="13"/>
  <c r="T76" i="13" s="1"/>
  <c r="T75" i="13"/>
  <c r="S75" i="13"/>
  <c r="R75" i="13"/>
  <c r="S74" i="13"/>
  <c r="R74" i="13"/>
  <c r="X39" i="13"/>
  <c r="W39" i="13"/>
  <c r="V39" i="13"/>
  <c r="U39" i="13"/>
  <c r="T39" i="13"/>
  <c r="S39" i="13"/>
  <c r="R39" i="13"/>
  <c r="Q39" i="13"/>
  <c r="P39" i="13"/>
  <c r="O39" i="13"/>
  <c r="N39" i="13"/>
  <c r="M39" i="13"/>
  <c r="L39" i="13"/>
  <c r="K39" i="13"/>
  <c r="J39" i="13"/>
  <c r="I39" i="13"/>
  <c r="H39" i="13"/>
  <c r="G39" i="13"/>
  <c r="Y39" i="13" s="1"/>
  <c r="Y38" i="13"/>
  <c r="Y37" i="13"/>
  <c r="Y36" i="13"/>
  <c r="Y35" i="13"/>
  <c r="Y31" i="13"/>
  <c r="X28" i="13"/>
  <c r="W28" i="13"/>
  <c r="V28" i="13"/>
  <c r="U28" i="13"/>
  <c r="T28" i="13"/>
  <c r="S28" i="13"/>
  <c r="R28" i="13"/>
  <c r="Q28" i="13"/>
  <c r="P28" i="13"/>
  <c r="O28" i="13"/>
  <c r="N28" i="13"/>
  <c r="M28" i="13"/>
  <c r="L28" i="13"/>
  <c r="K28" i="13"/>
  <c r="J28" i="13"/>
  <c r="I28" i="13"/>
  <c r="H28" i="13"/>
  <c r="G28" i="13"/>
  <c r="Y27" i="13"/>
  <c r="Y26" i="13"/>
  <c r="Y25" i="13"/>
  <c r="Y24" i="13"/>
  <c r="Y23" i="13"/>
  <c r="Y22" i="13"/>
  <c r="U8" i="13"/>
  <c r="U7" i="13"/>
  <c r="U6" i="13"/>
  <c r="G6" i="13"/>
  <c r="U5" i="13"/>
  <c r="G5" i="13"/>
  <c r="U4" i="13"/>
  <c r="G4" i="13"/>
  <c r="A3" i="13"/>
  <c r="A2" i="13"/>
  <c r="A1" i="13"/>
  <c r="X92" i="12"/>
  <c r="W92" i="12"/>
  <c r="V92" i="12"/>
  <c r="U92" i="12"/>
  <c r="T92" i="12"/>
  <c r="S92" i="12"/>
  <c r="R92" i="12"/>
  <c r="Q92" i="12"/>
  <c r="P92" i="12"/>
  <c r="O92" i="12"/>
  <c r="N92" i="12"/>
  <c r="M92" i="12"/>
  <c r="L92" i="12"/>
  <c r="K92" i="12"/>
  <c r="J92" i="12"/>
  <c r="I92" i="12"/>
  <c r="H92" i="12"/>
  <c r="G92" i="12"/>
  <c r="Y92" i="12" s="1"/>
  <c r="Y91" i="12"/>
  <c r="Y90" i="12"/>
  <c r="Y89" i="12"/>
  <c r="Y88" i="12"/>
  <c r="Y87" i="12"/>
  <c r="Y86" i="12"/>
  <c r="Y85" i="12"/>
  <c r="Y84" i="12"/>
  <c r="S77" i="12"/>
  <c r="T77" i="12" s="1"/>
  <c r="R77" i="12"/>
  <c r="S76" i="12"/>
  <c r="R76" i="12"/>
  <c r="T76" i="12" s="1"/>
  <c r="S75" i="12"/>
  <c r="T75" i="12" s="1"/>
  <c r="R75" i="12"/>
  <c r="S74" i="12"/>
  <c r="R74" i="12"/>
  <c r="T74" i="12" s="1"/>
  <c r="X39" i="12"/>
  <c r="W39" i="12"/>
  <c r="V39" i="12"/>
  <c r="U39" i="12"/>
  <c r="T39" i="12"/>
  <c r="S39" i="12"/>
  <c r="R39" i="12"/>
  <c r="Q39" i="12"/>
  <c r="P39" i="12"/>
  <c r="O39" i="12"/>
  <c r="N39" i="12"/>
  <c r="M39" i="12"/>
  <c r="L39" i="12"/>
  <c r="K39" i="12"/>
  <c r="J39" i="12"/>
  <c r="I39" i="12"/>
  <c r="H39" i="12"/>
  <c r="G39" i="12"/>
  <c r="Y38" i="12"/>
  <c r="Y37" i="12"/>
  <c r="Y36" i="12"/>
  <c r="Y35" i="12"/>
  <c r="Y31" i="12"/>
  <c r="X28" i="12"/>
  <c r="W28" i="12"/>
  <c r="V28" i="12"/>
  <c r="U28" i="12"/>
  <c r="T28" i="12"/>
  <c r="S28" i="12"/>
  <c r="R28" i="12"/>
  <c r="Q28" i="12"/>
  <c r="P28" i="12"/>
  <c r="O28" i="12"/>
  <c r="N28" i="12"/>
  <c r="M28" i="12"/>
  <c r="L28" i="12"/>
  <c r="K28" i="12"/>
  <c r="J28" i="12"/>
  <c r="I28" i="12"/>
  <c r="Y28" i="12" s="1"/>
  <c r="H28" i="12"/>
  <c r="G28" i="12"/>
  <c r="Y27" i="12"/>
  <c r="Y26" i="12"/>
  <c r="Y25" i="12"/>
  <c r="Y24" i="12"/>
  <c r="Y23" i="12"/>
  <c r="Y22" i="12"/>
  <c r="U8" i="12"/>
  <c r="U7" i="12"/>
  <c r="U6" i="12"/>
  <c r="G6" i="12"/>
  <c r="U5" i="12"/>
  <c r="G5" i="12"/>
  <c r="U4" i="12"/>
  <c r="G4" i="12"/>
  <c r="A3" i="12"/>
  <c r="A2" i="12"/>
  <c r="A1" i="12"/>
  <c r="X92" i="11"/>
  <c r="W92" i="11"/>
  <c r="V92" i="11"/>
  <c r="U92" i="11"/>
  <c r="T92" i="11"/>
  <c r="S92" i="11"/>
  <c r="R92" i="11"/>
  <c r="Q92" i="11"/>
  <c r="P92" i="11"/>
  <c r="O92" i="11"/>
  <c r="N92" i="11"/>
  <c r="M92" i="11"/>
  <c r="L92" i="11"/>
  <c r="K92" i="11"/>
  <c r="J92" i="11"/>
  <c r="I92" i="11"/>
  <c r="H92" i="11"/>
  <c r="G92" i="11"/>
  <c r="Y91" i="11"/>
  <c r="Y90" i="11"/>
  <c r="Y89" i="11"/>
  <c r="Y88" i="11"/>
  <c r="Y87" i="11"/>
  <c r="Y86" i="11"/>
  <c r="Y85" i="11"/>
  <c r="Y84" i="11"/>
  <c r="S77" i="11"/>
  <c r="T77" i="11" s="1"/>
  <c r="R77" i="11"/>
  <c r="S76" i="11"/>
  <c r="R76" i="11"/>
  <c r="T76" i="11" s="1"/>
  <c r="S75" i="11"/>
  <c r="T75" i="11" s="1"/>
  <c r="R75" i="11"/>
  <c r="S74" i="11"/>
  <c r="R74" i="11"/>
  <c r="T74" i="11" s="1"/>
  <c r="X39" i="11"/>
  <c r="W39" i="11"/>
  <c r="V39" i="11"/>
  <c r="U39" i="11"/>
  <c r="T39" i="11"/>
  <c r="S39" i="11"/>
  <c r="R39" i="11"/>
  <c r="Q39" i="11"/>
  <c r="P39" i="11"/>
  <c r="O39" i="11"/>
  <c r="N39" i="11"/>
  <c r="M39" i="11"/>
  <c r="L39" i="11"/>
  <c r="K39" i="11"/>
  <c r="J39" i="11"/>
  <c r="I39" i="11"/>
  <c r="Y39" i="11" s="1"/>
  <c r="H39" i="11"/>
  <c r="G39" i="11"/>
  <c r="Y38" i="11"/>
  <c r="Y37" i="11"/>
  <c r="Y36" i="11"/>
  <c r="Y35" i="11"/>
  <c r="Y31" i="11"/>
  <c r="X28" i="11"/>
  <c r="W28" i="11"/>
  <c r="V28" i="11"/>
  <c r="U28" i="11"/>
  <c r="T28" i="11"/>
  <c r="S28" i="11"/>
  <c r="R28" i="11"/>
  <c r="Q28" i="11"/>
  <c r="P28" i="11"/>
  <c r="O28" i="11"/>
  <c r="N28" i="11"/>
  <c r="M28" i="11"/>
  <c r="L28" i="11"/>
  <c r="K28" i="11"/>
  <c r="J28" i="11"/>
  <c r="I28" i="11"/>
  <c r="H28" i="11"/>
  <c r="Y28" i="11" s="1"/>
  <c r="G28" i="11"/>
  <c r="Y27" i="11"/>
  <c r="Y26" i="11"/>
  <c r="Y25" i="11"/>
  <c r="Y24" i="11"/>
  <c r="Y23" i="11"/>
  <c r="Y22" i="11"/>
  <c r="U8" i="11"/>
  <c r="U7" i="11"/>
  <c r="U6" i="11"/>
  <c r="G6" i="11"/>
  <c r="U5" i="11"/>
  <c r="G5" i="11"/>
  <c r="U4" i="11"/>
  <c r="G4" i="11"/>
  <c r="A3" i="11"/>
  <c r="A2" i="11"/>
  <c r="A1" i="11"/>
  <c r="X92" i="10"/>
  <c r="W92" i="10"/>
  <c r="V92" i="10"/>
  <c r="U92" i="10"/>
  <c r="T92" i="10"/>
  <c r="S92" i="10"/>
  <c r="R92" i="10"/>
  <c r="Q92" i="10"/>
  <c r="P92" i="10"/>
  <c r="O92" i="10"/>
  <c r="N92" i="10"/>
  <c r="M92" i="10"/>
  <c r="L92" i="10"/>
  <c r="K92" i="10"/>
  <c r="J92" i="10"/>
  <c r="I92" i="10"/>
  <c r="H92" i="10"/>
  <c r="G92" i="10"/>
  <c r="Y91" i="10"/>
  <c r="Y90" i="10"/>
  <c r="Y89" i="10"/>
  <c r="Y88" i="10"/>
  <c r="Y87" i="10"/>
  <c r="Y86" i="10"/>
  <c r="Y85" i="10"/>
  <c r="Y84" i="10"/>
  <c r="S77" i="10"/>
  <c r="T77" i="10" s="1"/>
  <c r="R77" i="10"/>
  <c r="S76" i="10"/>
  <c r="R76" i="10"/>
  <c r="T76" i="10" s="1"/>
  <c r="S75" i="10"/>
  <c r="T75" i="10" s="1"/>
  <c r="R75" i="10"/>
  <c r="S74" i="10"/>
  <c r="R74" i="10"/>
  <c r="T74" i="10" s="1"/>
  <c r="X39" i="10"/>
  <c r="W39" i="10"/>
  <c r="V39" i="10"/>
  <c r="U39" i="10"/>
  <c r="T39" i="10"/>
  <c r="S39" i="10"/>
  <c r="R39" i="10"/>
  <c r="Q39" i="10"/>
  <c r="P39" i="10"/>
  <c r="O39" i="10"/>
  <c r="N39" i="10"/>
  <c r="M39" i="10"/>
  <c r="L39" i="10"/>
  <c r="K39" i="10"/>
  <c r="J39" i="10"/>
  <c r="I39" i="10"/>
  <c r="Y39" i="10" s="1"/>
  <c r="H39" i="10"/>
  <c r="G39" i="10"/>
  <c r="Y38" i="10"/>
  <c r="Y37" i="10"/>
  <c r="Y36" i="10"/>
  <c r="Y35" i="10"/>
  <c r="Y31" i="10"/>
  <c r="X28" i="10"/>
  <c r="W28" i="10"/>
  <c r="V28" i="10"/>
  <c r="U28" i="10"/>
  <c r="T28" i="10"/>
  <c r="S28" i="10"/>
  <c r="R28" i="10"/>
  <c r="Q28" i="10"/>
  <c r="P28" i="10"/>
  <c r="O28" i="10"/>
  <c r="N28" i="10"/>
  <c r="M28" i="10"/>
  <c r="L28" i="10"/>
  <c r="K28" i="10"/>
  <c r="J28" i="10"/>
  <c r="I28" i="10"/>
  <c r="H28" i="10"/>
  <c r="G28" i="10"/>
  <c r="Y27" i="10"/>
  <c r="Y26" i="10"/>
  <c r="Y25" i="10"/>
  <c r="Y24" i="10"/>
  <c r="Y23" i="10"/>
  <c r="Y22" i="10"/>
  <c r="U8" i="10"/>
  <c r="U7" i="10"/>
  <c r="U6" i="10"/>
  <c r="G6" i="10"/>
  <c r="U5" i="10"/>
  <c r="G5" i="10"/>
  <c r="U4" i="10"/>
  <c r="G4" i="10"/>
  <c r="A3" i="10"/>
  <c r="A2" i="10"/>
  <c r="A1" i="10"/>
  <c r="X92" i="9"/>
  <c r="W92" i="9"/>
  <c r="V92" i="9"/>
  <c r="U92" i="9"/>
  <c r="T92" i="9"/>
  <c r="S92" i="9"/>
  <c r="R92" i="9"/>
  <c r="Q92" i="9"/>
  <c r="P92" i="9"/>
  <c r="O92" i="9"/>
  <c r="N92" i="9"/>
  <c r="M92" i="9"/>
  <c r="L92" i="9"/>
  <c r="K92" i="9"/>
  <c r="J92" i="9"/>
  <c r="I92" i="9"/>
  <c r="Y92" i="9" s="1"/>
  <c r="H92" i="9"/>
  <c r="G92" i="9"/>
  <c r="Y91" i="9"/>
  <c r="Y90" i="9"/>
  <c r="Y89" i="9"/>
  <c r="Y88" i="9"/>
  <c r="Y87" i="9"/>
  <c r="Y86" i="9"/>
  <c r="Y85" i="9"/>
  <c r="Y84" i="9"/>
  <c r="S77" i="9"/>
  <c r="R77" i="9"/>
  <c r="T77" i="9" s="1"/>
  <c r="T76" i="9"/>
  <c r="S76" i="9"/>
  <c r="R76" i="9"/>
  <c r="S75" i="9"/>
  <c r="R75" i="9"/>
  <c r="T75" i="9" s="1"/>
  <c r="T74" i="9"/>
  <c r="S74" i="9"/>
  <c r="R74" i="9"/>
  <c r="X39" i="9"/>
  <c r="W39" i="9"/>
  <c r="V39" i="9"/>
  <c r="U39" i="9"/>
  <c r="T39" i="9"/>
  <c r="S39" i="9"/>
  <c r="R39" i="9"/>
  <c r="Q39" i="9"/>
  <c r="P39" i="9"/>
  <c r="O39" i="9"/>
  <c r="N39" i="9"/>
  <c r="M39" i="9"/>
  <c r="L39" i="9"/>
  <c r="K39" i="9"/>
  <c r="J39" i="9"/>
  <c r="I39" i="9"/>
  <c r="H39" i="9"/>
  <c r="G39" i="9"/>
  <c r="Y39" i="9" s="1"/>
  <c r="Y38" i="9"/>
  <c r="Y37" i="9"/>
  <c r="Y36" i="9"/>
  <c r="Y35" i="9"/>
  <c r="Y31" i="9"/>
  <c r="X28" i="9"/>
  <c r="W28" i="9"/>
  <c r="V28" i="9"/>
  <c r="U28" i="9"/>
  <c r="T28" i="9"/>
  <c r="S28" i="9"/>
  <c r="R28" i="9"/>
  <c r="Q28" i="9"/>
  <c r="P28" i="9"/>
  <c r="O28" i="9"/>
  <c r="N28" i="9"/>
  <c r="M28" i="9"/>
  <c r="L28" i="9"/>
  <c r="K28" i="9"/>
  <c r="J28" i="9"/>
  <c r="I28" i="9"/>
  <c r="H28" i="9"/>
  <c r="G28" i="9"/>
  <c r="Y27" i="9"/>
  <c r="Y26" i="9"/>
  <c r="Y25" i="9"/>
  <c r="Y24" i="9"/>
  <c r="Y23" i="9"/>
  <c r="Y22" i="9"/>
  <c r="U8" i="9"/>
  <c r="U7" i="9"/>
  <c r="U6" i="9"/>
  <c r="G6" i="9"/>
  <c r="U5" i="9"/>
  <c r="G5" i="9"/>
  <c r="U4" i="9"/>
  <c r="G4" i="9"/>
  <c r="A3" i="9"/>
  <c r="A2" i="9"/>
  <c r="A1" i="9"/>
  <c r="H166" i="8"/>
  <c r="H166" i="9" s="1"/>
  <c r="H166" i="10" s="1"/>
  <c r="H166" i="11" s="1"/>
  <c r="H166" i="12" s="1"/>
  <c r="H166" i="13" s="1"/>
  <c r="H166" i="14" s="1"/>
  <c r="H165" i="15" s="1"/>
  <c r="H165" i="16" s="1"/>
  <c r="H165" i="17" s="1"/>
  <c r="X92" i="8"/>
  <c r="W92" i="8"/>
  <c r="V92" i="8"/>
  <c r="U92" i="8"/>
  <c r="T92" i="8"/>
  <c r="S92" i="8"/>
  <c r="R92" i="8"/>
  <c r="Q92" i="8"/>
  <c r="P92" i="8"/>
  <c r="O92" i="8"/>
  <c r="N92" i="8"/>
  <c r="M92" i="8"/>
  <c r="L92" i="8"/>
  <c r="K92" i="8"/>
  <c r="J92" i="8"/>
  <c r="I92" i="8"/>
  <c r="H92" i="8"/>
  <c r="G92" i="8"/>
  <c r="Y92" i="8" s="1"/>
  <c r="Y91" i="8"/>
  <c r="Y90" i="8"/>
  <c r="Y89" i="8"/>
  <c r="Y88" i="8"/>
  <c r="Y87" i="8"/>
  <c r="Y86" i="8"/>
  <c r="Y85" i="8"/>
  <c r="Y84" i="8"/>
  <c r="T77" i="8"/>
  <c r="S77" i="8"/>
  <c r="R77" i="8"/>
  <c r="S76" i="8"/>
  <c r="R76" i="8"/>
  <c r="T76" i="8" s="1"/>
  <c r="T75" i="8"/>
  <c r="S75" i="8"/>
  <c r="R75" i="8"/>
  <c r="S74" i="8"/>
  <c r="R74" i="8"/>
  <c r="T74" i="8" s="1"/>
  <c r="AA68" i="8"/>
  <c r="AA68" i="9" s="1"/>
  <c r="AA68" i="10" s="1"/>
  <c r="AA68" i="11" s="1"/>
  <c r="AA68" i="12" s="1"/>
  <c r="AA68" i="13" s="1"/>
  <c r="AA68" i="14" s="1"/>
  <c r="AA67" i="15" s="1"/>
  <c r="AA67" i="16" s="1"/>
  <c r="AA67" i="17" s="1"/>
  <c r="J67" i="8"/>
  <c r="J67" i="9" s="1"/>
  <c r="J67" i="10" s="1"/>
  <c r="J67" i="11" s="1"/>
  <c r="J67" i="12" s="1"/>
  <c r="J67" i="13" s="1"/>
  <c r="J67" i="14" s="1"/>
  <c r="J66" i="15" s="1"/>
  <c r="J66" i="16" s="1"/>
  <c r="J66" i="17" s="1"/>
  <c r="V64" i="8"/>
  <c r="V64" i="9" s="1"/>
  <c r="V64" i="10" s="1"/>
  <c r="V64" i="11" s="1"/>
  <c r="V64" i="12" s="1"/>
  <c r="V64" i="13" s="1"/>
  <c r="V64" i="14" s="1"/>
  <c r="V63" i="15" s="1"/>
  <c r="V63" i="16" s="1"/>
  <c r="V63" i="17" s="1"/>
  <c r="F63" i="8"/>
  <c r="F63" i="9" s="1"/>
  <c r="F63" i="10" s="1"/>
  <c r="F63" i="11" s="1"/>
  <c r="F63" i="12" s="1"/>
  <c r="F63" i="13" s="1"/>
  <c r="F63" i="14" s="1"/>
  <c r="F62" i="15" s="1"/>
  <c r="F62" i="16" s="1"/>
  <c r="F62" i="17" s="1"/>
  <c r="X39" i="8"/>
  <c r="W39" i="8"/>
  <c r="V39" i="8"/>
  <c r="U39" i="8"/>
  <c r="T39" i="8"/>
  <c r="S39" i="8"/>
  <c r="R39" i="8"/>
  <c r="Q39" i="8"/>
  <c r="P39" i="8"/>
  <c r="O39" i="8"/>
  <c r="N39" i="8"/>
  <c r="M39" i="8"/>
  <c r="L39" i="8"/>
  <c r="K39" i="8"/>
  <c r="J39" i="8"/>
  <c r="I39" i="8"/>
  <c r="Y39" i="8" s="1"/>
  <c r="H39" i="8"/>
  <c r="G39" i="8"/>
  <c r="Y38" i="8"/>
  <c r="Y37" i="8"/>
  <c r="Y36" i="8"/>
  <c r="Y35" i="8"/>
  <c r="Y31" i="8"/>
  <c r="X28" i="8"/>
  <c r="W28" i="8"/>
  <c r="V28" i="8"/>
  <c r="U28" i="8"/>
  <c r="T28" i="8"/>
  <c r="S28" i="8"/>
  <c r="R28" i="8"/>
  <c r="Q28" i="8"/>
  <c r="P28" i="8"/>
  <c r="O28" i="8"/>
  <c r="N28" i="8"/>
  <c r="M28" i="8"/>
  <c r="L28" i="8"/>
  <c r="K28" i="8"/>
  <c r="J28" i="8"/>
  <c r="I28" i="8"/>
  <c r="Y28" i="8" s="1"/>
  <c r="H28" i="8"/>
  <c r="G28" i="8"/>
  <c r="Y27" i="8"/>
  <c r="Y26" i="8"/>
  <c r="Y25" i="8"/>
  <c r="Y24" i="8"/>
  <c r="Y23" i="8"/>
  <c r="Y22" i="8"/>
  <c r="U8" i="8"/>
  <c r="U7" i="8"/>
  <c r="U6" i="8"/>
  <c r="G6" i="8"/>
  <c r="U5" i="8"/>
  <c r="G5" i="8"/>
  <c r="U4" i="8"/>
  <c r="G4" i="8"/>
  <c r="A3" i="8"/>
  <c r="A2" i="8"/>
  <c r="A1" i="8"/>
  <c r="X92" i="7"/>
  <c r="W92" i="7"/>
  <c r="V92" i="7"/>
  <c r="U92" i="7"/>
  <c r="T92" i="7"/>
  <c r="S92" i="7"/>
  <c r="R92" i="7"/>
  <c r="Q92" i="7"/>
  <c r="P92" i="7"/>
  <c r="O92" i="7"/>
  <c r="N92" i="7"/>
  <c r="M92" i="7"/>
  <c r="L92" i="7"/>
  <c r="K92" i="7"/>
  <c r="J92" i="7"/>
  <c r="I92" i="7"/>
  <c r="Y92" i="7" s="1"/>
  <c r="H92" i="7"/>
  <c r="G92" i="7"/>
  <c r="Y91" i="7"/>
  <c r="Y90" i="7"/>
  <c r="Y89" i="7"/>
  <c r="Y88" i="7"/>
  <c r="Y87" i="7"/>
  <c r="Y86" i="7"/>
  <c r="Y85" i="7"/>
  <c r="Y84" i="7"/>
  <c r="S77" i="7"/>
  <c r="R77" i="7"/>
  <c r="T77" i="7" s="1"/>
  <c r="T76" i="7"/>
  <c r="S76" i="7"/>
  <c r="R76" i="7"/>
  <c r="S75" i="7"/>
  <c r="R75" i="7"/>
  <c r="T75" i="7" s="1"/>
  <c r="T74" i="7"/>
  <c r="S74" i="7"/>
  <c r="R74" i="7"/>
  <c r="X39" i="7"/>
  <c r="W39" i="7"/>
  <c r="V39" i="7"/>
  <c r="U39" i="7"/>
  <c r="T39" i="7"/>
  <c r="S39" i="7"/>
  <c r="R39" i="7"/>
  <c r="Q39" i="7"/>
  <c r="P39" i="7"/>
  <c r="O39" i="7"/>
  <c r="N39" i="7"/>
  <c r="M39" i="7"/>
  <c r="L39" i="7"/>
  <c r="K39" i="7"/>
  <c r="J39" i="7"/>
  <c r="I39" i="7"/>
  <c r="Y39" i="7" s="1"/>
  <c r="H39" i="7"/>
  <c r="G39" i="7"/>
  <c r="Y38" i="7"/>
  <c r="Y37" i="7"/>
  <c r="Y36" i="7"/>
  <c r="Y35" i="7"/>
  <c r="Y31" i="7"/>
  <c r="X28" i="7"/>
  <c r="W28" i="7"/>
  <c r="V28" i="7"/>
  <c r="U28" i="7"/>
  <c r="T28" i="7"/>
  <c r="S28" i="7"/>
  <c r="R28" i="7"/>
  <c r="Q28" i="7"/>
  <c r="P28" i="7"/>
  <c r="O28" i="7"/>
  <c r="N28" i="7"/>
  <c r="M28" i="7"/>
  <c r="L28" i="7"/>
  <c r="K28" i="7"/>
  <c r="J28" i="7"/>
  <c r="I28" i="7"/>
  <c r="H28" i="7"/>
  <c r="G28" i="7"/>
  <c r="Y28" i="7" s="1"/>
  <c r="Y27" i="7"/>
  <c r="Y26" i="7"/>
  <c r="Y25" i="7"/>
  <c r="Y24" i="7"/>
  <c r="Y23" i="7"/>
  <c r="Y22" i="7"/>
  <c r="U8" i="7"/>
  <c r="U7" i="7"/>
  <c r="U6" i="7"/>
  <c r="G6" i="7"/>
  <c r="U5" i="7"/>
  <c r="G5" i="7"/>
  <c r="U4" i="7"/>
  <c r="G4" i="7"/>
  <c r="A3" i="7"/>
  <c r="A2" i="7"/>
  <c r="A1" i="7"/>
  <c r="X92" i="6"/>
  <c r="W92" i="6"/>
  <c r="V92" i="6"/>
  <c r="U92" i="6"/>
  <c r="T92" i="6"/>
  <c r="S92" i="6"/>
  <c r="R92" i="6"/>
  <c r="Q92" i="6"/>
  <c r="P92" i="6"/>
  <c r="O92" i="6"/>
  <c r="N92" i="6"/>
  <c r="M92" i="6"/>
  <c r="L92" i="6"/>
  <c r="K92" i="6"/>
  <c r="J92" i="6"/>
  <c r="I92" i="6"/>
  <c r="Y92" i="6" s="1"/>
  <c r="H92" i="6"/>
  <c r="G92" i="6"/>
  <c r="Y91" i="6"/>
  <c r="Y90" i="6"/>
  <c r="Y89" i="6"/>
  <c r="Y88" i="6"/>
  <c r="Y87" i="6"/>
  <c r="Y86" i="6"/>
  <c r="Y85" i="6"/>
  <c r="Y84" i="6"/>
  <c r="S77" i="6"/>
  <c r="R77" i="6"/>
  <c r="T77" i="6" s="1"/>
  <c r="T76" i="6"/>
  <c r="S76" i="6"/>
  <c r="R76" i="6"/>
  <c r="S75" i="6"/>
  <c r="R75" i="6"/>
  <c r="T75" i="6" s="1"/>
  <c r="T74" i="6"/>
  <c r="S74" i="6"/>
  <c r="R74" i="6"/>
  <c r="X39" i="6"/>
  <c r="W39" i="6"/>
  <c r="V39" i="6"/>
  <c r="U39" i="6"/>
  <c r="T39" i="6"/>
  <c r="S39" i="6"/>
  <c r="R39" i="6"/>
  <c r="Q39" i="6"/>
  <c r="P39" i="6"/>
  <c r="O39" i="6"/>
  <c r="N39" i="6"/>
  <c r="M39" i="6"/>
  <c r="L39" i="6"/>
  <c r="K39" i="6"/>
  <c r="J39" i="6"/>
  <c r="I39" i="6"/>
  <c r="H39" i="6"/>
  <c r="G39" i="6"/>
  <c r="Y38" i="6"/>
  <c r="Y37" i="6"/>
  <c r="Y36" i="6"/>
  <c r="Y35" i="6"/>
  <c r="Y31" i="6"/>
  <c r="X28" i="6"/>
  <c r="W28" i="6"/>
  <c r="V28" i="6"/>
  <c r="U28" i="6"/>
  <c r="T28" i="6"/>
  <c r="S28" i="6"/>
  <c r="R28" i="6"/>
  <c r="P28" i="6"/>
  <c r="O28" i="6"/>
  <c r="N28" i="6"/>
  <c r="M28" i="6"/>
  <c r="L28" i="6"/>
  <c r="K28" i="6"/>
  <c r="J28" i="6"/>
  <c r="I28" i="6"/>
  <c r="H28" i="6"/>
  <c r="G28" i="6"/>
  <c r="Y28" i="6" s="1"/>
  <c r="AA28" i="6" s="1"/>
  <c r="AA28" i="7" s="1"/>
  <c r="AA28" i="8" s="1"/>
  <c r="Y27" i="6"/>
  <c r="Y26" i="6"/>
  <c r="AA25" i="6"/>
  <c r="AA25" i="7" s="1"/>
  <c r="AA25" i="8" s="1"/>
  <c r="AA25" i="9" s="1"/>
  <c r="AA25" i="10" s="1"/>
  <c r="AA25" i="11" s="1"/>
  <c r="AA25" i="12" s="1"/>
  <c r="AA25" i="13" s="1"/>
  <c r="AA25" i="14" s="1"/>
  <c r="AA24" i="15" s="1"/>
  <c r="AA24" i="16" s="1"/>
  <c r="AA24" i="17" s="1"/>
  <c r="Y25" i="6"/>
  <c r="Y24" i="6"/>
  <c r="Y23" i="6"/>
  <c r="Y22" i="6"/>
  <c r="Q22" i="6"/>
  <c r="Q28" i="6" s="1"/>
  <c r="U8" i="6"/>
  <c r="U7" i="6"/>
  <c r="U6" i="6"/>
  <c r="G6" i="6"/>
  <c r="U5" i="6"/>
  <c r="G5" i="6"/>
  <c r="U4" i="6"/>
  <c r="G4" i="6"/>
  <c r="A3" i="6"/>
  <c r="A2" i="6"/>
  <c r="A1" i="6"/>
  <c r="H174" i="5"/>
  <c r="H176" i="6" s="1"/>
  <c r="H176" i="7" s="1"/>
  <c r="H176" i="8" s="1"/>
  <c r="H176" i="9" s="1"/>
  <c r="H176" i="10" s="1"/>
  <c r="H176" i="11" s="1"/>
  <c r="H176" i="12" s="1"/>
  <c r="H176" i="13" s="1"/>
  <c r="H176" i="14" s="1"/>
  <c r="H175" i="15" s="1"/>
  <c r="H175" i="16" s="1"/>
  <c r="H175" i="17" s="1"/>
  <c r="N164" i="5"/>
  <c r="N166" i="6" s="1"/>
  <c r="N166" i="7" s="1"/>
  <c r="N166" i="8" s="1"/>
  <c r="N166" i="9" s="1"/>
  <c r="N166" i="10" s="1"/>
  <c r="N166" i="11" s="1"/>
  <c r="N166" i="12" s="1"/>
  <c r="N166" i="13" s="1"/>
  <c r="N166" i="14" s="1"/>
  <c r="N165" i="15" s="1"/>
  <c r="N165" i="16" s="1"/>
  <c r="N165" i="17" s="1"/>
  <c r="M100" i="5"/>
  <c r="M100" i="6" s="1"/>
  <c r="M100" i="7" s="1"/>
  <c r="M100" i="8" s="1"/>
  <c r="M100" i="9" s="1"/>
  <c r="M100" i="10" s="1"/>
  <c r="M100" i="11" s="1"/>
  <c r="M100" i="12" s="1"/>
  <c r="M100" i="13" s="1"/>
  <c r="M100" i="14" s="1"/>
  <c r="M99" i="15" s="1"/>
  <c r="M99" i="16" s="1"/>
  <c r="M99" i="17" s="1"/>
  <c r="X92" i="5"/>
  <c r="W92" i="5"/>
  <c r="V92" i="5"/>
  <c r="U92" i="5"/>
  <c r="T92" i="5"/>
  <c r="S92" i="5"/>
  <c r="R92" i="5"/>
  <c r="Q92" i="5"/>
  <c r="P92" i="5"/>
  <c r="O92" i="5"/>
  <c r="N92" i="5"/>
  <c r="M92" i="5"/>
  <c r="L92" i="5"/>
  <c r="K92" i="5"/>
  <c r="J92" i="5"/>
  <c r="I92" i="5"/>
  <c r="H92" i="5"/>
  <c r="Y92" i="5" s="1"/>
  <c r="G92" i="5"/>
  <c r="Y91" i="5"/>
  <c r="Y90" i="5"/>
  <c r="Y89" i="5"/>
  <c r="Y88" i="5"/>
  <c r="Y87" i="5"/>
  <c r="Y86" i="5"/>
  <c r="Y85" i="5"/>
  <c r="Y84" i="5"/>
  <c r="S77" i="5"/>
  <c r="R77" i="5"/>
  <c r="T77" i="5" s="1"/>
  <c r="S76" i="5"/>
  <c r="T76" i="5" s="1"/>
  <c r="R76" i="5"/>
  <c r="S75" i="5"/>
  <c r="R75" i="5"/>
  <c r="T75" i="5" s="1"/>
  <c r="S74" i="5"/>
  <c r="T74" i="5" s="1"/>
  <c r="R74" i="5"/>
  <c r="P69" i="5"/>
  <c r="P69" i="6" s="1"/>
  <c r="P69" i="7" s="1"/>
  <c r="P69" i="8" s="1"/>
  <c r="P69" i="9" s="1"/>
  <c r="P69" i="10" s="1"/>
  <c r="P69" i="11" s="1"/>
  <c r="P69" i="12" s="1"/>
  <c r="P69" i="13" s="1"/>
  <c r="P69" i="14" s="1"/>
  <c r="P68" i="15" s="1"/>
  <c r="P68" i="16" s="1"/>
  <c r="P68" i="17" s="1"/>
  <c r="V68" i="5"/>
  <c r="V68" i="6" s="1"/>
  <c r="V68" i="7" s="1"/>
  <c r="V68" i="8" s="1"/>
  <c r="V68" i="9" s="1"/>
  <c r="V68" i="10" s="1"/>
  <c r="V68" i="11" s="1"/>
  <c r="V68" i="12" s="1"/>
  <c r="V68" i="13" s="1"/>
  <c r="V68" i="14" s="1"/>
  <c r="V67" i="15" s="1"/>
  <c r="V67" i="16" s="1"/>
  <c r="V67" i="17" s="1"/>
  <c r="AA67" i="5"/>
  <c r="AA67" i="6" s="1"/>
  <c r="AA67" i="7" s="1"/>
  <c r="AA67" i="8" s="1"/>
  <c r="AA67" i="9" s="1"/>
  <c r="AA67" i="10" s="1"/>
  <c r="AA67" i="11" s="1"/>
  <c r="AA67" i="12" s="1"/>
  <c r="AA67" i="13" s="1"/>
  <c r="AA67" i="14" s="1"/>
  <c r="AA66" i="15" s="1"/>
  <c r="AA66" i="16" s="1"/>
  <c r="AA66" i="17" s="1"/>
  <c r="F67" i="5"/>
  <c r="F67" i="6" s="1"/>
  <c r="F67" i="7" s="1"/>
  <c r="F67" i="8" s="1"/>
  <c r="F67" i="9" s="1"/>
  <c r="F67" i="10" s="1"/>
  <c r="F67" i="11" s="1"/>
  <c r="F67" i="12" s="1"/>
  <c r="F67" i="13" s="1"/>
  <c r="F67" i="14" s="1"/>
  <c r="F66" i="15" s="1"/>
  <c r="F66" i="16" s="1"/>
  <c r="F66" i="17" s="1"/>
  <c r="J65" i="5"/>
  <c r="J65" i="6" s="1"/>
  <c r="J65" i="7" s="1"/>
  <c r="J65" i="8" s="1"/>
  <c r="J65" i="9" s="1"/>
  <c r="J65" i="10" s="1"/>
  <c r="J65" i="11" s="1"/>
  <c r="J65" i="12" s="1"/>
  <c r="J65" i="13" s="1"/>
  <c r="J65" i="14" s="1"/>
  <c r="J64" i="15" s="1"/>
  <c r="J64" i="16" s="1"/>
  <c r="J64" i="17" s="1"/>
  <c r="P64" i="5"/>
  <c r="P64" i="6" s="1"/>
  <c r="P64" i="7" s="1"/>
  <c r="P64" i="8" s="1"/>
  <c r="P64" i="9" s="1"/>
  <c r="P64" i="10" s="1"/>
  <c r="P64" i="11" s="1"/>
  <c r="P64" i="12" s="1"/>
  <c r="P64" i="13" s="1"/>
  <c r="P64" i="14" s="1"/>
  <c r="P63" i="15" s="1"/>
  <c r="P63" i="16" s="1"/>
  <c r="P63" i="17" s="1"/>
  <c r="V63" i="5"/>
  <c r="V63" i="6" s="1"/>
  <c r="V63" i="7" s="1"/>
  <c r="V63" i="8" s="1"/>
  <c r="V63" i="9" s="1"/>
  <c r="V63" i="10" s="1"/>
  <c r="V63" i="11" s="1"/>
  <c r="V63" i="12" s="1"/>
  <c r="V63" i="13" s="1"/>
  <c r="V63" i="14" s="1"/>
  <c r="V62" i="15" s="1"/>
  <c r="V62" i="16" s="1"/>
  <c r="V62" i="17" s="1"/>
  <c r="X39" i="5"/>
  <c r="W39" i="5"/>
  <c r="V39" i="5"/>
  <c r="U39" i="5"/>
  <c r="T39" i="5"/>
  <c r="S39" i="5"/>
  <c r="R39" i="5"/>
  <c r="Q39" i="5"/>
  <c r="P39" i="5"/>
  <c r="O39" i="5"/>
  <c r="N39" i="5"/>
  <c r="M39" i="5"/>
  <c r="L39" i="5"/>
  <c r="K39" i="5"/>
  <c r="J39" i="5"/>
  <c r="I39" i="5"/>
  <c r="Y39" i="5" s="1"/>
  <c r="H39" i="5"/>
  <c r="G39" i="5"/>
  <c r="Y38" i="5"/>
  <c r="Y37" i="5"/>
  <c r="Y36" i="5"/>
  <c r="Y35" i="5"/>
  <c r="X32" i="5"/>
  <c r="X32" i="6" s="1"/>
  <c r="X32" i="7" s="1"/>
  <c r="X32" i="8" s="1"/>
  <c r="X32" i="9" s="1"/>
  <c r="X32" i="10" s="1"/>
  <c r="X32" i="11" s="1"/>
  <c r="X32" i="12" s="1"/>
  <c r="X32" i="13" s="1"/>
  <c r="P32" i="5"/>
  <c r="P32" i="6" s="1"/>
  <c r="P32" i="7" s="1"/>
  <c r="P32" i="8" s="1"/>
  <c r="P32" i="9" s="1"/>
  <c r="P32" i="10" s="1"/>
  <c r="P32" i="11" s="1"/>
  <c r="P32" i="12" s="1"/>
  <c r="P32" i="13" s="1"/>
  <c r="H32" i="5"/>
  <c r="H32" i="6" s="1"/>
  <c r="Y31" i="5"/>
  <c r="X28" i="5"/>
  <c r="W28" i="5"/>
  <c r="V28" i="5"/>
  <c r="U28" i="5"/>
  <c r="T28" i="5"/>
  <c r="S28" i="5"/>
  <c r="R28" i="5"/>
  <c r="Q28" i="5"/>
  <c r="P28" i="5"/>
  <c r="O28" i="5"/>
  <c r="N28" i="5"/>
  <c r="M28" i="5"/>
  <c r="L28" i="5"/>
  <c r="K28" i="5"/>
  <c r="J28" i="5"/>
  <c r="I28" i="5"/>
  <c r="H28" i="5"/>
  <c r="G28" i="5"/>
  <c r="Y28" i="5" s="1"/>
  <c r="Y27" i="5"/>
  <c r="Y26" i="5"/>
  <c r="Y25" i="5"/>
  <c r="Y24" i="5"/>
  <c r="Y23" i="5"/>
  <c r="Y22" i="5"/>
  <c r="U8" i="5"/>
  <c r="U7" i="5"/>
  <c r="U6" i="5"/>
  <c r="G6" i="5"/>
  <c r="U5" i="5"/>
  <c r="G5" i="5"/>
  <c r="U4" i="5"/>
  <c r="G4" i="5"/>
  <c r="A3" i="5"/>
  <c r="A2" i="5"/>
  <c r="A1" i="5"/>
  <c r="H177" i="4"/>
  <c r="H175" i="5" s="1"/>
  <c r="H177" i="6" s="1"/>
  <c r="H177" i="7" s="1"/>
  <c r="H177" i="8" s="1"/>
  <c r="H177" i="9" s="1"/>
  <c r="H177" i="10" s="1"/>
  <c r="H177" i="11" s="1"/>
  <c r="H177" i="12" s="1"/>
  <c r="H177" i="13" s="1"/>
  <c r="H177" i="14" s="1"/>
  <c r="H176" i="15" s="1"/>
  <c r="H176" i="16" s="1"/>
  <c r="H176" i="17" s="1"/>
  <c r="H176" i="4"/>
  <c r="H175" i="4"/>
  <c r="H173" i="5" s="1"/>
  <c r="H175" i="6" s="1"/>
  <c r="H175" i="7" s="1"/>
  <c r="H175" i="8" s="1"/>
  <c r="H175" i="9" s="1"/>
  <c r="H175" i="10" s="1"/>
  <c r="H175" i="11" s="1"/>
  <c r="H175" i="12" s="1"/>
  <c r="H175" i="13" s="1"/>
  <c r="H175" i="14" s="1"/>
  <c r="H174" i="15" s="1"/>
  <c r="H174" i="16" s="1"/>
  <c r="H174" i="17" s="1"/>
  <c r="N169" i="4"/>
  <c r="N167" i="5" s="1"/>
  <c r="N169" i="6" s="1"/>
  <c r="N169" i="7" s="1"/>
  <c r="N169" i="8" s="1"/>
  <c r="N169" i="9" s="1"/>
  <c r="N169" i="10" s="1"/>
  <c r="N169" i="11" s="1"/>
  <c r="N169" i="12" s="1"/>
  <c r="N169" i="13" s="1"/>
  <c r="N169" i="14" s="1"/>
  <c r="N168" i="15" s="1"/>
  <c r="N168" i="16" s="1"/>
  <c r="N168" i="17" s="1"/>
  <c r="H169" i="4"/>
  <c r="H167" i="5" s="1"/>
  <c r="H169" i="6" s="1"/>
  <c r="H169" i="7" s="1"/>
  <c r="H169" i="8" s="1"/>
  <c r="H169" i="9" s="1"/>
  <c r="H169" i="10" s="1"/>
  <c r="H169" i="11" s="1"/>
  <c r="H169" i="12" s="1"/>
  <c r="H169" i="13" s="1"/>
  <c r="H169" i="14" s="1"/>
  <c r="H168" i="15" s="1"/>
  <c r="H168" i="16" s="1"/>
  <c r="H168" i="17" s="1"/>
  <c r="N168" i="4"/>
  <c r="N166" i="5" s="1"/>
  <c r="N168" i="6" s="1"/>
  <c r="N168" i="7" s="1"/>
  <c r="N168" i="8" s="1"/>
  <c r="N168" i="9" s="1"/>
  <c r="N168" i="10" s="1"/>
  <c r="N168" i="11" s="1"/>
  <c r="N168" i="12" s="1"/>
  <c r="N168" i="13" s="1"/>
  <c r="N168" i="14" s="1"/>
  <c r="N167" i="15" s="1"/>
  <c r="N167" i="16" s="1"/>
  <c r="N167" i="17" s="1"/>
  <c r="H168" i="4"/>
  <c r="H166" i="5" s="1"/>
  <c r="H168" i="6" s="1"/>
  <c r="H168" i="7" s="1"/>
  <c r="H168" i="8" s="1"/>
  <c r="H168" i="9" s="1"/>
  <c r="H168" i="10" s="1"/>
  <c r="H168" i="11" s="1"/>
  <c r="H168" i="12" s="1"/>
  <c r="H168" i="13" s="1"/>
  <c r="H168" i="14" s="1"/>
  <c r="H167" i="15" s="1"/>
  <c r="H167" i="16" s="1"/>
  <c r="H167" i="17" s="1"/>
  <c r="N167" i="4"/>
  <c r="N165" i="5" s="1"/>
  <c r="N167" i="6" s="1"/>
  <c r="N167" i="7" s="1"/>
  <c r="N167" i="8" s="1"/>
  <c r="N167" i="9" s="1"/>
  <c r="N167" i="10" s="1"/>
  <c r="N167" i="11" s="1"/>
  <c r="N167" i="12" s="1"/>
  <c r="N167" i="13" s="1"/>
  <c r="N167" i="14" s="1"/>
  <c r="N166" i="15" s="1"/>
  <c r="N166" i="16" s="1"/>
  <c r="N166" i="17" s="1"/>
  <c r="H167" i="4"/>
  <c r="H165" i="5" s="1"/>
  <c r="H167" i="6" s="1"/>
  <c r="H167" i="7" s="1"/>
  <c r="H167" i="8" s="1"/>
  <c r="H167" i="9" s="1"/>
  <c r="H167" i="10" s="1"/>
  <c r="H167" i="11" s="1"/>
  <c r="H167" i="12" s="1"/>
  <c r="H167" i="13" s="1"/>
  <c r="H167" i="14" s="1"/>
  <c r="H166" i="15" s="1"/>
  <c r="H166" i="16" s="1"/>
  <c r="H166" i="17" s="1"/>
  <c r="N166" i="4"/>
  <c r="H166" i="4"/>
  <c r="H164" i="5" s="1"/>
  <c r="H166" i="6" s="1"/>
  <c r="H166" i="7" s="1"/>
  <c r="AA110" i="4"/>
  <c r="AA110" i="5" s="1"/>
  <c r="AA110" i="6" s="1"/>
  <c r="AA110" i="7" s="1"/>
  <c r="AA110" i="8" s="1"/>
  <c r="AA110" i="9" s="1"/>
  <c r="AA110" i="10" s="1"/>
  <c r="AA110" i="11" s="1"/>
  <c r="AA110" i="12" s="1"/>
  <c r="AA110" i="13" s="1"/>
  <c r="AA110" i="14" s="1"/>
  <c r="AA109" i="15" s="1"/>
  <c r="AA109" i="16" s="1"/>
  <c r="AA109" i="17" s="1"/>
  <c r="AA109" i="4"/>
  <c r="AA109" i="5" s="1"/>
  <c r="AA109" i="6" s="1"/>
  <c r="AA109" i="7" s="1"/>
  <c r="AA109" i="8" s="1"/>
  <c r="AA109" i="9" s="1"/>
  <c r="AA109" i="10" s="1"/>
  <c r="AA109" i="11" s="1"/>
  <c r="AA109" i="12" s="1"/>
  <c r="AA109" i="13" s="1"/>
  <c r="AA109" i="14" s="1"/>
  <c r="AA108" i="15" s="1"/>
  <c r="AA108" i="16" s="1"/>
  <c r="AA108" i="17" s="1"/>
  <c r="AA106" i="4"/>
  <c r="AA106" i="5" s="1"/>
  <c r="AA106" i="6" s="1"/>
  <c r="AA106" i="7" s="1"/>
  <c r="AA106" i="8" s="1"/>
  <c r="AA106" i="9" s="1"/>
  <c r="AA106" i="10" s="1"/>
  <c r="AA106" i="11" s="1"/>
  <c r="AA106" i="12" s="1"/>
  <c r="AA106" i="13" s="1"/>
  <c r="AA106" i="14" s="1"/>
  <c r="AA105" i="15" s="1"/>
  <c r="AA105" i="16" s="1"/>
  <c r="AA105" i="17" s="1"/>
  <c r="AA105" i="4"/>
  <c r="AA105" i="5" s="1"/>
  <c r="AA105" i="6" s="1"/>
  <c r="AA105" i="7" s="1"/>
  <c r="AA105" i="8" s="1"/>
  <c r="AA105" i="9" s="1"/>
  <c r="AA105" i="10" s="1"/>
  <c r="AA105" i="11" s="1"/>
  <c r="AA105" i="12" s="1"/>
  <c r="AA105" i="13" s="1"/>
  <c r="AA105" i="14" s="1"/>
  <c r="AA104" i="15" s="1"/>
  <c r="AA104" i="16" s="1"/>
  <c r="AA104" i="17" s="1"/>
  <c r="M102" i="4"/>
  <c r="M102" i="5" s="1"/>
  <c r="M102" i="6" s="1"/>
  <c r="M102" i="7" s="1"/>
  <c r="M102" i="8" s="1"/>
  <c r="M102" i="9" s="1"/>
  <c r="M102" i="10" s="1"/>
  <c r="M102" i="11" s="1"/>
  <c r="M102" i="12" s="1"/>
  <c r="M102" i="13" s="1"/>
  <c r="M102" i="14" s="1"/>
  <c r="M101" i="15" s="1"/>
  <c r="M101" i="16" s="1"/>
  <c r="M101" i="17" s="1"/>
  <c r="M101" i="4"/>
  <c r="M101" i="5" s="1"/>
  <c r="M101" i="6" s="1"/>
  <c r="M101" i="7" s="1"/>
  <c r="M101" i="8" s="1"/>
  <c r="M101" i="9" s="1"/>
  <c r="M101" i="10" s="1"/>
  <c r="M101" i="11" s="1"/>
  <c r="M101" i="12" s="1"/>
  <c r="M101" i="13" s="1"/>
  <c r="M101" i="14" s="1"/>
  <c r="M100" i="15" s="1"/>
  <c r="M100" i="16" s="1"/>
  <c r="M100" i="17" s="1"/>
  <c r="M100" i="4"/>
  <c r="M98" i="4"/>
  <c r="M98" i="5" s="1"/>
  <c r="M98" i="6" s="1"/>
  <c r="M98" i="7" s="1"/>
  <c r="M98" i="8" s="1"/>
  <c r="M98" i="9" s="1"/>
  <c r="M98" i="10" s="1"/>
  <c r="M98" i="11" s="1"/>
  <c r="M98" i="12" s="1"/>
  <c r="M98" i="13" s="1"/>
  <c r="M98" i="14" s="1"/>
  <c r="M97" i="15" s="1"/>
  <c r="M97" i="16" s="1"/>
  <c r="M97" i="17" s="1"/>
  <c r="M97" i="4"/>
  <c r="M97" i="5" s="1"/>
  <c r="M97" i="6" s="1"/>
  <c r="M97" i="7" s="1"/>
  <c r="M97" i="8" s="1"/>
  <c r="M97" i="9" s="1"/>
  <c r="M97" i="10" s="1"/>
  <c r="M97" i="11" s="1"/>
  <c r="M97" i="12" s="1"/>
  <c r="M97" i="13" s="1"/>
  <c r="M97" i="14" s="1"/>
  <c r="M96" i="15" s="1"/>
  <c r="M96" i="16" s="1"/>
  <c r="M96" i="17" s="1"/>
  <c r="X92" i="4"/>
  <c r="W92" i="4"/>
  <c r="V92" i="4"/>
  <c r="U92" i="4"/>
  <c r="T92" i="4"/>
  <c r="S92" i="4"/>
  <c r="R92" i="4"/>
  <c r="Q92" i="4"/>
  <c r="P92" i="4"/>
  <c r="O92" i="4"/>
  <c r="N92" i="4"/>
  <c r="M92" i="4"/>
  <c r="L92" i="4"/>
  <c r="K92" i="4"/>
  <c r="J92" i="4"/>
  <c r="I92" i="4"/>
  <c r="H92" i="4"/>
  <c r="G92" i="4"/>
  <c r="Y92" i="4" s="1"/>
  <c r="Y91" i="4"/>
  <c r="Y90" i="4"/>
  <c r="AA89" i="4"/>
  <c r="AA89" i="5" s="1"/>
  <c r="AA89" i="6" s="1"/>
  <c r="AA89" i="7" s="1"/>
  <c r="AA89" i="8" s="1"/>
  <c r="AA89" i="9" s="1"/>
  <c r="AA89" i="10" s="1"/>
  <c r="AA89" i="11" s="1"/>
  <c r="AA89" i="12" s="1"/>
  <c r="AA89" i="13" s="1"/>
  <c r="AA89" i="14" s="1"/>
  <c r="AA88" i="15" s="1"/>
  <c r="AA88" i="16" s="1"/>
  <c r="AA88" i="17" s="1"/>
  <c r="Y89" i="4"/>
  <c r="Y88" i="4"/>
  <c r="Y87" i="4"/>
  <c r="Y86" i="4"/>
  <c r="AA85" i="4"/>
  <c r="AA85" i="5" s="1"/>
  <c r="AA85" i="6" s="1"/>
  <c r="AA85" i="7" s="1"/>
  <c r="AA85" i="8" s="1"/>
  <c r="AA85" i="9" s="1"/>
  <c r="AA85" i="10" s="1"/>
  <c r="AA85" i="11" s="1"/>
  <c r="AA85" i="12" s="1"/>
  <c r="AA85" i="13" s="1"/>
  <c r="AA85" i="14" s="1"/>
  <c r="AA84" i="15" s="1"/>
  <c r="AA84" i="16" s="1"/>
  <c r="AA84" i="17" s="1"/>
  <c r="Y85" i="4"/>
  <c r="Y84" i="4"/>
  <c r="S77" i="4"/>
  <c r="T77" i="4" s="1"/>
  <c r="R77" i="4"/>
  <c r="V76" i="4"/>
  <c r="V76" i="5" s="1"/>
  <c r="V76" i="6" s="1"/>
  <c r="V76" i="7" s="1"/>
  <c r="V76" i="8" s="1"/>
  <c r="V76" i="9" s="1"/>
  <c r="V76" i="10" s="1"/>
  <c r="V76" i="11" s="1"/>
  <c r="V76" i="12" s="1"/>
  <c r="V76" i="13" s="1"/>
  <c r="V76" i="14" s="1"/>
  <c r="V75" i="15" s="1"/>
  <c r="V75" i="16" s="1"/>
  <c r="V75" i="17" s="1"/>
  <c r="S76" i="4"/>
  <c r="R76" i="4"/>
  <c r="T76" i="4" s="1"/>
  <c r="S75" i="4"/>
  <c r="T75" i="4" s="1"/>
  <c r="R75" i="4"/>
  <c r="V74" i="4"/>
  <c r="V74" i="5" s="1"/>
  <c r="V74" i="6" s="1"/>
  <c r="V74" i="7" s="1"/>
  <c r="V74" i="8" s="1"/>
  <c r="V74" i="9" s="1"/>
  <c r="V74" i="10" s="1"/>
  <c r="V74" i="11" s="1"/>
  <c r="V74" i="12" s="1"/>
  <c r="V74" i="13" s="1"/>
  <c r="V74" i="14" s="1"/>
  <c r="V73" i="15" s="1"/>
  <c r="V73" i="16" s="1"/>
  <c r="V73" i="17" s="1"/>
  <c r="S74" i="4"/>
  <c r="R74" i="4"/>
  <c r="T74" i="4" s="1"/>
  <c r="AC69" i="4"/>
  <c r="AC69" i="5" s="1"/>
  <c r="AC69" i="6" s="1"/>
  <c r="AC69" i="7" s="1"/>
  <c r="AC69" i="8" s="1"/>
  <c r="AC69" i="9" s="1"/>
  <c r="AC69" i="10" s="1"/>
  <c r="AC69" i="11" s="1"/>
  <c r="AC69" i="12" s="1"/>
  <c r="AC69" i="13" s="1"/>
  <c r="AC69" i="14" s="1"/>
  <c r="AC68" i="15" s="1"/>
  <c r="AC68" i="16" s="1"/>
  <c r="AC68" i="17" s="1"/>
  <c r="AA69" i="4"/>
  <c r="AA69" i="5" s="1"/>
  <c r="AA69" i="6" s="1"/>
  <c r="AA69" i="7" s="1"/>
  <c r="AA69" i="8" s="1"/>
  <c r="AA69" i="9" s="1"/>
  <c r="AA69" i="10" s="1"/>
  <c r="AA69" i="11" s="1"/>
  <c r="AA69" i="12" s="1"/>
  <c r="AA69" i="13" s="1"/>
  <c r="AA69" i="14" s="1"/>
  <c r="AA68" i="15" s="1"/>
  <c r="AA68" i="16" s="1"/>
  <c r="AA68" i="17" s="1"/>
  <c r="Y69" i="4"/>
  <c r="Y69" i="5" s="1"/>
  <c r="Y69" i="6" s="1"/>
  <c r="Y69" i="7" s="1"/>
  <c r="Y69" i="8" s="1"/>
  <c r="Y69" i="9" s="1"/>
  <c r="Y69" i="10" s="1"/>
  <c r="Y69" i="11" s="1"/>
  <c r="Y69" i="12" s="1"/>
  <c r="Y69" i="13" s="1"/>
  <c r="Y69" i="14" s="1"/>
  <c r="Y68" i="15" s="1"/>
  <c r="Y68" i="16" s="1"/>
  <c r="Y68" i="17" s="1"/>
  <c r="V69" i="4"/>
  <c r="V69" i="5" s="1"/>
  <c r="V69" i="6" s="1"/>
  <c r="V69" i="7" s="1"/>
  <c r="V69" i="8" s="1"/>
  <c r="V69" i="9" s="1"/>
  <c r="V69" i="10" s="1"/>
  <c r="V69" i="11" s="1"/>
  <c r="V69" i="12" s="1"/>
  <c r="V69" i="13" s="1"/>
  <c r="V69" i="14" s="1"/>
  <c r="V68" i="15" s="1"/>
  <c r="V68" i="16" s="1"/>
  <c r="V68" i="17" s="1"/>
  <c r="S69" i="4"/>
  <c r="S69" i="5" s="1"/>
  <c r="S69" i="6" s="1"/>
  <c r="S69" i="7" s="1"/>
  <c r="S69" i="8" s="1"/>
  <c r="S69" i="9" s="1"/>
  <c r="S69" i="10" s="1"/>
  <c r="S69" i="11" s="1"/>
  <c r="S69" i="12" s="1"/>
  <c r="S69" i="13" s="1"/>
  <c r="S69" i="14" s="1"/>
  <c r="S68" i="15" s="1"/>
  <c r="S68" i="16" s="1"/>
  <c r="S68" i="17" s="1"/>
  <c r="P69" i="4"/>
  <c r="M69" i="4"/>
  <c r="M69" i="5" s="1"/>
  <c r="M69" i="6" s="1"/>
  <c r="M69" i="7" s="1"/>
  <c r="M69" i="8" s="1"/>
  <c r="M69" i="9" s="1"/>
  <c r="M69" i="10" s="1"/>
  <c r="M69" i="11" s="1"/>
  <c r="M69" i="12" s="1"/>
  <c r="M69" i="13" s="1"/>
  <c r="M69" i="14" s="1"/>
  <c r="M68" i="15" s="1"/>
  <c r="M68" i="16" s="1"/>
  <c r="M68" i="17" s="1"/>
  <c r="J69" i="4"/>
  <c r="J69" i="5" s="1"/>
  <c r="J69" i="6" s="1"/>
  <c r="J69" i="7" s="1"/>
  <c r="J69" i="8" s="1"/>
  <c r="J69" i="9" s="1"/>
  <c r="J69" i="10" s="1"/>
  <c r="J69" i="11" s="1"/>
  <c r="J69" i="12" s="1"/>
  <c r="J69" i="13" s="1"/>
  <c r="J69" i="14" s="1"/>
  <c r="J68" i="15" s="1"/>
  <c r="J68" i="16" s="1"/>
  <c r="J68" i="17" s="1"/>
  <c r="H69" i="4"/>
  <c r="H69" i="5" s="1"/>
  <c r="H69" i="6" s="1"/>
  <c r="H69" i="7" s="1"/>
  <c r="H69" i="8" s="1"/>
  <c r="H69" i="9" s="1"/>
  <c r="H69" i="10" s="1"/>
  <c r="H69" i="11" s="1"/>
  <c r="H69" i="12" s="1"/>
  <c r="H69" i="13" s="1"/>
  <c r="H69" i="14" s="1"/>
  <c r="H68" i="15" s="1"/>
  <c r="H68" i="16" s="1"/>
  <c r="H68" i="17" s="1"/>
  <c r="F69" i="4"/>
  <c r="F69" i="5" s="1"/>
  <c r="F69" i="6" s="1"/>
  <c r="F69" i="7" s="1"/>
  <c r="F69" i="8" s="1"/>
  <c r="F69" i="9" s="1"/>
  <c r="F69" i="10" s="1"/>
  <c r="F69" i="11" s="1"/>
  <c r="F69" i="12" s="1"/>
  <c r="F69" i="13" s="1"/>
  <c r="F69" i="14" s="1"/>
  <c r="F68" i="15" s="1"/>
  <c r="F68" i="16" s="1"/>
  <c r="F68" i="17" s="1"/>
  <c r="AC68" i="4"/>
  <c r="AC68" i="5" s="1"/>
  <c r="AC68" i="6" s="1"/>
  <c r="AC68" i="7" s="1"/>
  <c r="AC68" i="8" s="1"/>
  <c r="AC68" i="9" s="1"/>
  <c r="AC68" i="10" s="1"/>
  <c r="AC68" i="11" s="1"/>
  <c r="AC68" i="12" s="1"/>
  <c r="AC68" i="13" s="1"/>
  <c r="AC68" i="14" s="1"/>
  <c r="AC67" i="15" s="1"/>
  <c r="AC67" i="16" s="1"/>
  <c r="AC67" i="17" s="1"/>
  <c r="AA68" i="4"/>
  <c r="AA68" i="5" s="1"/>
  <c r="AA68" i="6" s="1"/>
  <c r="AA68" i="7" s="1"/>
  <c r="Y68" i="4"/>
  <c r="Y68" i="5" s="1"/>
  <c r="Y68" i="6" s="1"/>
  <c r="Y68" i="7" s="1"/>
  <c r="Y68" i="8" s="1"/>
  <c r="Y68" i="9" s="1"/>
  <c r="Y68" i="10" s="1"/>
  <c r="Y68" i="11" s="1"/>
  <c r="Y68" i="12" s="1"/>
  <c r="Y68" i="13" s="1"/>
  <c r="Y68" i="14" s="1"/>
  <c r="Y67" i="15" s="1"/>
  <c r="Y67" i="16" s="1"/>
  <c r="Y67" i="17" s="1"/>
  <c r="V68" i="4"/>
  <c r="S68" i="4"/>
  <c r="S68" i="5" s="1"/>
  <c r="S68" i="6" s="1"/>
  <c r="S68" i="7" s="1"/>
  <c r="S68" i="8" s="1"/>
  <c r="S68" i="9" s="1"/>
  <c r="S68" i="10" s="1"/>
  <c r="S68" i="11" s="1"/>
  <c r="S68" i="12" s="1"/>
  <c r="S68" i="13" s="1"/>
  <c r="S68" i="14" s="1"/>
  <c r="S67" i="15" s="1"/>
  <c r="S67" i="16" s="1"/>
  <c r="S67" i="17" s="1"/>
  <c r="P68" i="4"/>
  <c r="P68" i="5" s="1"/>
  <c r="P68" i="6" s="1"/>
  <c r="P68" i="7" s="1"/>
  <c r="P68" i="8" s="1"/>
  <c r="P68" i="9" s="1"/>
  <c r="P68" i="10" s="1"/>
  <c r="P68" i="11" s="1"/>
  <c r="P68" i="12" s="1"/>
  <c r="P68" i="13" s="1"/>
  <c r="P68" i="14" s="1"/>
  <c r="P67" i="15" s="1"/>
  <c r="P67" i="16" s="1"/>
  <c r="P67" i="17" s="1"/>
  <c r="M68" i="4"/>
  <c r="M68" i="5" s="1"/>
  <c r="M68" i="6" s="1"/>
  <c r="M68" i="7" s="1"/>
  <c r="M68" i="8" s="1"/>
  <c r="M68" i="9" s="1"/>
  <c r="M68" i="10" s="1"/>
  <c r="M68" i="11" s="1"/>
  <c r="M68" i="12" s="1"/>
  <c r="M68" i="13" s="1"/>
  <c r="M68" i="14" s="1"/>
  <c r="M67" i="15" s="1"/>
  <c r="M67" i="16" s="1"/>
  <c r="M67" i="17" s="1"/>
  <c r="J68" i="4"/>
  <c r="J68" i="5" s="1"/>
  <c r="J68" i="6" s="1"/>
  <c r="J68" i="7" s="1"/>
  <c r="J68" i="8" s="1"/>
  <c r="J68" i="9" s="1"/>
  <c r="J68" i="10" s="1"/>
  <c r="J68" i="11" s="1"/>
  <c r="J68" i="12" s="1"/>
  <c r="J68" i="13" s="1"/>
  <c r="J68" i="14" s="1"/>
  <c r="J67" i="15" s="1"/>
  <c r="J67" i="16" s="1"/>
  <c r="J67" i="17" s="1"/>
  <c r="H68" i="4"/>
  <c r="H68" i="5" s="1"/>
  <c r="H68" i="6" s="1"/>
  <c r="H68" i="7" s="1"/>
  <c r="H68" i="8" s="1"/>
  <c r="H68" i="9" s="1"/>
  <c r="H68" i="10" s="1"/>
  <c r="H68" i="11" s="1"/>
  <c r="H68" i="12" s="1"/>
  <c r="H68" i="13" s="1"/>
  <c r="H68" i="14" s="1"/>
  <c r="H67" i="15" s="1"/>
  <c r="H67" i="16" s="1"/>
  <c r="H67" i="17" s="1"/>
  <c r="F68" i="4"/>
  <c r="F68" i="5" s="1"/>
  <c r="F68" i="6" s="1"/>
  <c r="F68" i="7" s="1"/>
  <c r="F68" i="8" s="1"/>
  <c r="F68" i="9" s="1"/>
  <c r="F68" i="10" s="1"/>
  <c r="F68" i="11" s="1"/>
  <c r="F68" i="12" s="1"/>
  <c r="F68" i="13" s="1"/>
  <c r="F68" i="14" s="1"/>
  <c r="F67" i="15" s="1"/>
  <c r="F67" i="16" s="1"/>
  <c r="F67" i="17" s="1"/>
  <c r="AC67" i="4"/>
  <c r="AC67" i="5" s="1"/>
  <c r="AC67" i="6" s="1"/>
  <c r="AC67" i="7" s="1"/>
  <c r="AC67" i="8" s="1"/>
  <c r="AC67" i="9" s="1"/>
  <c r="AC67" i="10" s="1"/>
  <c r="AC67" i="11" s="1"/>
  <c r="AC67" i="12" s="1"/>
  <c r="AC67" i="13" s="1"/>
  <c r="AC67" i="14" s="1"/>
  <c r="AC66" i="15" s="1"/>
  <c r="AC66" i="16" s="1"/>
  <c r="AC66" i="17" s="1"/>
  <c r="AA67" i="4"/>
  <c r="Y67" i="4"/>
  <c r="Y67" i="5" s="1"/>
  <c r="Y67" i="6" s="1"/>
  <c r="Y67" i="7" s="1"/>
  <c r="Y67" i="8" s="1"/>
  <c r="Y67" i="9" s="1"/>
  <c r="Y67" i="10" s="1"/>
  <c r="Y67" i="11" s="1"/>
  <c r="Y67" i="12" s="1"/>
  <c r="Y67" i="13" s="1"/>
  <c r="Y67" i="14" s="1"/>
  <c r="Y66" i="15" s="1"/>
  <c r="Y66" i="16" s="1"/>
  <c r="Y66" i="17" s="1"/>
  <c r="V67" i="4"/>
  <c r="V67" i="5" s="1"/>
  <c r="V67" i="6" s="1"/>
  <c r="V67" i="7" s="1"/>
  <c r="V67" i="8" s="1"/>
  <c r="V67" i="9" s="1"/>
  <c r="V67" i="10" s="1"/>
  <c r="V67" i="11" s="1"/>
  <c r="V67" i="12" s="1"/>
  <c r="V67" i="13" s="1"/>
  <c r="V67" i="14" s="1"/>
  <c r="V66" i="15" s="1"/>
  <c r="V66" i="16" s="1"/>
  <c r="V66" i="17" s="1"/>
  <c r="S67" i="4"/>
  <c r="S67" i="5" s="1"/>
  <c r="S67" i="6" s="1"/>
  <c r="S67" i="7" s="1"/>
  <c r="S67" i="8" s="1"/>
  <c r="S67" i="9" s="1"/>
  <c r="S67" i="10" s="1"/>
  <c r="S67" i="11" s="1"/>
  <c r="S67" i="12" s="1"/>
  <c r="S67" i="13" s="1"/>
  <c r="S67" i="14" s="1"/>
  <c r="S66" i="15" s="1"/>
  <c r="S66" i="16" s="1"/>
  <c r="S66" i="17" s="1"/>
  <c r="P67" i="4"/>
  <c r="P67" i="5" s="1"/>
  <c r="P67" i="6" s="1"/>
  <c r="P67" i="7" s="1"/>
  <c r="P67" i="8" s="1"/>
  <c r="P67" i="9" s="1"/>
  <c r="P67" i="10" s="1"/>
  <c r="P67" i="11" s="1"/>
  <c r="P67" i="12" s="1"/>
  <c r="P67" i="13" s="1"/>
  <c r="P67" i="14" s="1"/>
  <c r="P66" i="15" s="1"/>
  <c r="P66" i="16" s="1"/>
  <c r="P66" i="17" s="1"/>
  <c r="M67" i="4"/>
  <c r="M67" i="5" s="1"/>
  <c r="M67" i="6" s="1"/>
  <c r="M67" i="7" s="1"/>
  <c r="M67" i="8" s="1"/>
  <c r="M67" i="9" s="1"/>
  <c r="M67" i="10" s="1"/>
  <c r="M67" i="11" s="1"/>
  <c r="M67" i="12" s="1"/>
  <c r="M67" i="13" s="1"/>
  <c r="M67" i="14" s="1"/>
  <c r="M66" i="15" s="1"/>
  <c r="M66" i="16" s="1"/>
  <c r="M66" i="17" s="1"/>
  <c r="J67" i="4"/>
  <c r="J67" i="5" s="1"/>
  <c r="J67" i="6" s="1"/>
  <c r="J67" i="7" s="1"/>
  <c r="H67" i="4"/>
  <c r="H67" i="5" s="1"/>
  <c r="H67" i="6" s="1"/>
  <c r="H67" i="7" s="1"/>
  <c r="H67" i="8" s="1"/>
  <c r="H67" i="9" s="1"/>
  <c r="H67" i="10" s="1"/>
  <c r="H67" i="11" s="1"/>
  <c r="H67" i="12" s="1"/>
  <c r="H67" i="13" s="1"/>
  <c r="H67" i="14" s="1"/>
  <c r="H66" i="15" s="1"/>
  <c r="H66" i="16" s="1"/>
  <c r="H66" i="17" s="1"/>
  <c r="F67" i="4"/>
  <c r="AC65" i="4"/>
  <c r="AC65" i="5" s="1"/>
  <c r="AC65" i="6" s="1"/>
  <c r="AC65" i="7" s="1"/>
  <c r="AC65" i="8" s="1"/>
  <c r="AC65" i="9" s="1"/>
  <c r="AC65" i="10" s="1"/>
  <c r="AC65" i="11" s="1"/>
  <c r="AC65" i="12" s="1"/>
  <c r="AC65" i="13" s="1"/>
  <c r="AC65" i="14" s="1"/>
  <c r="AC64" i="15" s="1"/>
  <c r="AC64" i="16" s="1"/>
  <c r="AC64" i="17" s="1"/>
  <c r="AA65" i="4"/>
  <c r="AA65" i="5" s="1"/>
  <c r="AA65" i="6" s="1"/>
  <c r="AA65" i="7" s="1"/>
  <c r="AA65" i="8" s="1"/>
  <c r="AA65" i="9" s="1"/>
  <c r="AA65" i="10" s="1"/>
  <c r="AA65" i="11" s="1"/>
  <c r="AA65" i="12" s="1"/>
  <c r="AA65" i="13" s="1"/>
  <c r="AA65" i="14" s="1"/>
  <c r="AA64" i="15" s="1"/>
  <c r="AA64" i="16" s="1"/>
  <c r="AA64" i="17" s="1"/>
  <c r="Y65" i="4"/>
  <c r="Y65" i="5" s="1"/>
  <c r="Y65" i="6" s="1"/>
  <c r="Y65" i="7" s="1"/>
  <c r="Y65" i="8" s="1"/>
  <c r="Y65" i="9" s="1"/>
  <c r="Y65" i="10" s="1"/>
  <c r="Y65" i="11" s="1"/>
  <c r="Y65" i="12" s="1"/>
  <c r="Y65" i="13" s="1"/>
  <c r="Y65" i="14" s="1"/>
  <c r="Y64" i="15" s="1"/>
  <c r="Y64" i="16" s="1"/>
  <c r="Y64" i="17" s="1"/>
  <c r="V65" i="4"/>
  <c r="V65" i="5" s="1"/>
  <c r="V65" i="6" s="1"/>
  <c r="V65" i="7" s="1"/>
  <c r="V65" i="8" s="1"/>
  <c r="V65" i="9" s="1"/>
  <c r="V65" i="10" s="1"/>
  <c r="V65" i="11" s="1"/>
  <c r="V65" i="12" s="1"/>
  <c r="V65" i="13" s="1"/>
  <c r="V65" i="14" s="1"/>
  <c r="V64" i="15" s="1"/>
  <c r="V64" i="16" s="1"/>
  <c r="V64" i="17" s="1"/>
  <c r="S65" i="4"/>
  <c r="S65" i="5" s="1"/>
  <c r="S65" i="6" s="1"/>
  <c r="S65" i="7" s="1"/>
  <c r="S65" i="8" s="1"/>
  <c r="S65" i="9" s="1"/>
  <c r="S65" i="10" s="1"/>
  <c r="S65" i="11" s="1"/>
  <c r="S65" i="12" s="1"/>
  <c r="S65" i="13" s="1"/>
  <c r="S65" i="14" s="1"/>
  <c r="S64" i="15" s="1"/>
  <c r="S64" i="16" s="1"/>
  <c r="S64" i="17" s="1"/>
  <c r="P65" i="4"/>
  <c r="P65" i="5" s="1"/>
  <c r="P65" i="6" s="1"/>
  <c r="P65" i="7" s="1"/>
  <c r="P65" i="8" s="1"/>
  <c r="P65" i="9" s="1"/>
  <c r="P65" i="10" s="1"/>
  <c r="P65" i="11" s="1"/>
  <c r="P65" i="12" s="1"/>
  <c r="P65" i="13" s="1"/>
  <c r="P65" i="14" s="1"/>
  <c r="P64" i="15" s="1"/>
  <c r="P64" i="16" s="1"/>
  <c r="P64" i="17" s="1"/>
  <c r="M65" i="4"/>
  <c r="M65" i="5" s="1"/>
  <c r="M65" i="6" s="1"/>
  <c r="M65" i="7" s="1"/>
  <c r="M65" i="8" s="1"/>
  <c r="M65" i="9" s="1"/>
  <c r="M65" i="10" s="1"/>
  <c r="M65" i="11" s="1"/>
  <c r="M65" i="12" s="1"/>
  <c r="M65" i="13" s="1"/>
  <c r="M65" i="14" s="1"/>
  <c r="M64" i="15" s="1"/>
  <c r="M64" i="16" s="1"/>
  <c r="M64" i="17" s="1"/>
  <c r="J65" i="4"/>
  <c r="H65" i="4"/>
  <c r="H65" i="5" s="1"/>
  <c r="H65" i="6" s="1"/>
  <c r="H65" i="7" s="1"/>
  <c r="H65" i="8" s="1"/>
  <c r="H65" i="9" s="1"/>
  <c r="H65" i="10" s="1"/>
  <c r="H65" i="11" s="1"/>
  <c r="H65" i="12" s="1"/>
  <c r="H65" i="13" s="1"/>
  <c r="H65" i="14" s="1"/>
  <c r="H64" i="15" s="1"/>
  <c r="H64" i="16" s="1"/>
  <c r="H64" i="17" s="1"/>
  <c r="F65" i="4"/>
  <c r="F65" i="5" s="1"/>
  <c r="F65" i="6" s="1"/>
  <c r="F65" i="7" s="1"/>
  <c r="F65" i="8" s="1"/>
  <c r="F65" i="9" s="1"/>
  <c r="F65" i="10" s="1"/>
  <c r="F65" i="11" s="1"/>
  <c r="F65" i="12" s="1"/>
  <c r="F65" i="13" s="1"/>
  <c r="F65" i="14" s="1"/>
  <c r="F64" i="15" s="1"/>
  <c r="F64" i="16" s="1"/>
  <c r="F64" i="17" s="1"/>
  <c r="AC64" i="4"/>
  <c r="AC64" i="5" s="1"/>
  <c r="AC64" i="6" s="1"/>
  <c r="AC64" i="7" s="1"/>
  <c r="AC64" i="8" s="1"/>
  <c r="AC64" i="9" s="1"/>
  <c r="AC64" i="10" s="1"/>
  <c r="AC64" i="11" s="1"/>
  <c r="AC64" i="12" s="1"/>
  <c r="AC64" i="13" s="1"/>
  <c r="AC64" i="14" s="1"/>
  <c r="AC63" i="15" s="1"/>
  <c r="AC63" i="16" s="1"/>
  <c r="AC63" i="17" s="1"/>
  <c r="AA64" i="4"/>
  <c r="AA64" i="5" s="1"/>
  <c r="AA64" i="6" s="1"/>
  <c r="AA64" i="7" s="1"/>
  <c r="AA64" i="8" s="1"/>
  <c r="AA64" i="9" s="1"/>
  <c r="AA64" i="10" s="1"/>
  <c r="AA64" i="11" s="1"/>
  <c r="AA64" i="12" s="1"/>
  <c r="AA64" i="13" s="1"/>
  <c r="AA64" i="14" s="1"/>
  <c r="AA63" i="15" s="1"/>
  <c r="AA63" i="16" s="1"/>
  <c r="AA63" i="17" s="1"/>
  <c r="Y64" i="4"/>
  <c r="Y64" i="5" s="1"/>
  <c r="Y64" i="6" s="1"/>
  <c r="Y64" i="7" s="1"/>
  <c r="Y64" i="8" s="1"/>
  <c r="Y64" i="9" s="1"/>
  <c r="Y64" i="10" s="1"/>
  <c r="Y64" i="11" s="1"/>
  <c r="Y64" i="12" s="1"/>
  <c r="Y64" i="13" s="1"/>
  <c r="Y64" i="14" s="1"/>
  <c r="Y63" i="15" s="1"/>
  <c r="Y63" i="16" s="1"/>
  <c r="Y63" i="17" s="1"/>
  <c r="V64" i="4"/>
  <c r="V64" i="5" s="1"/>
  <c r="V64" i="6" s="1"/>
  <c r="V64" i="7" s="1"/>
  <c r="S64" i="4"/>
  <c r="S64" i="5" s="1"/>
  <c r="S64" i="6" s="1"/>
  <c r="S64" i="7" s="1"/>
  <c r="S64" i="8" s="1"/>
  <c r="S64" i="9" s="1"/>
  <c r="S64" i="10" s="1"/>
  <c r="S64" i="11" s="1"/>
  <c r="S64" i="12" s="1"/>
  <c r="S64" i="13" s="1"/>
  <c r="S64" i="14" s="1"/>
  <c r="S63" i="15" s="1"/>
  <c r="S63" i="16" s="1"/>
  <c r="S63" i="17" s="1"/>
  <c r="P64" i="4"/>
  <c r="M64" i="4"/>
  <c r="M64" i="5" s="1"/>
  <c r="M64" i="6" s="1"/>
  <c r="M64" i="7" s="1"/>
  <c r="M64" i="8" s="1"/>
  <c r="M64" i="9" s="1"/>
  <c r="M64" i="10" s="1"/>
  <c r="M64" i="11" s="1"/>
  <c r="M64" i="12" s="1"/>
  <c r="M64" i="13" s="1"/>
  <c r="M64" i="14" s="1"/>
  <c r="M63" i="15" s="1"/>
  <c r="M63" i="16" s="1"/>
  <c r="M63" i="17" s="1"/>
  <c r="J64" i="4"/>
  <c r="J64" i="5" s="1"/>
  <c r="J64" i="6" s="1"/>
  <c r="J64" i="7" s="1"/>
  <c r="J64" i="8" s="1"/>
  <c r="J64" i="9" s="1"/>
  <c r="J64" i="10" s="1"/>
  <c r="J64" i="11" s="1"/>
  <c r="J64" i="12" s="1"/>
  <c r="J64" i="13" s="1"/>
  <c r="J64" i="14" s="1"/>
  <c r="J63" i="15" s="1"/>
  <c r="J63" i="16" s="1"/>
  <c r="J63" i="17" s="1"/>
  <c r="H64" i="4"/>
  <c r="H64" i="5" s="1"/>
  <c r="H64" i="6" s="1"/>
  <c r="H64" i="7" s="1"/>
  <c r="H64" i="8" s="1"/>
  <c r="H64" i="9" s="1"/>
  <c r="H64" i="10" s="1"/>
  <c r="H64" i="11" s="1"/>
  <c r="H64" i="12" s="1"/>
  <c r="H64" i="13" s="1"/>
  <c r="H64" i="14" s="1"/>
  <c r="H63" i="15" s="1"/>
  <c r="H63" i="16" s="1"/>
  <c r="H63" i="17" s="1"/>
  <c r="F64" i="4"/>
  <c r="F64" i="5" s="1"/>
  <c r="F64" i="6" s="1"/>
  <c r="F64" i="7" s="1"/>
  <c r="F64" i="8" s="1"/>
  <c r="F64" i="9" s="1"/>
  <c r="F64" i="10" s="1"/>
  <c r="F64" i="11" s="1"/>
  <c r="F64" i="12" s="1"/>
  <c r="F64" i="13" s="1"/>
  <c r="F64" i="14" s="1"/>
  <c r="F63" i="15" s="1"/>
  <c r="F63" i="16" s="1"/>
  <c r="F63" i="17" s="1"/>
  <c r="AC63" i="4"/>
  <c r="AC63" i="5" s="1"/>
  <c r="AC63" i="6" s="1"/>
  <c r="AC63" i="7" s="1"/>
  <c r="AC63" i="8" s="1"/>
  <c r="AC63" i="9" s="1"/>
  <c r="AC63" i="10" s="1"/>
  <c r="AC63" i="11" s="1"/>
  <c r="AC63" i="12" s="1"/>
  <c r="AC63" i="13" s="1"/>
  <c r="AC63" i="14" s="1"/>
  <c r="AC62" i="15" s="1"/>
  <c r="AC62" i="16" s="1"/>
  <c r="AC62" i="17" s="1"/>
  <c r="AA63" i="4"/>
  <c r="AA63" i="5" s="1"/>
  <c r="AA63" i="6" s="1"/>
  <c r="AA63" i="7" s="1"/>
  <c r="AA63" i="8" s="1"/>
  <c r="AA63" i="9" s="1"/>
  <c r="AA63" i="10" s="1"/>
  <c r="AA63" i="11" s="1"/>
  <c r="AA63" i="12" s="1"/>
  <c r="AA63" i="13" s="1"/>
  <c r="AA63" i="14" s="1"/>
  <c r="AA62" i="15" s="1"/>
  <c r="AA62" i="16" s="1"/>
  <c r="AA62" i="17" s="1"/>
  <c r="Y63" i="4"/>
  <c r="Y63" i="5" s="1"/>
  <c r="Y63" i="6" s="1"/>
  <c r="Y63" i="7" s="1"/>
  <c r="Y63" i="8" s="1"/>
  <c r="Y63" i="9" s="1"/>
  <c r="Y63" i="10" s="1"/>
  <c r="Y63" i="11" s="1"/>
  <c r="Y63" i="12" s="1"/>
  <c r="Y63" i="13" s="1"/>
  <c r="Y63" i="14" s="1"/>
  <c r="Y62" i="15" s="1"/>
  <c r="Y62" i="16" s="1"/>
  <c r="Y62" i="17" s="1"/>
  <c r="V63" i="4"/>
  <c r="S63" i="4"/>
  <c r="S63" i="5" s="1"/>
  <c r="S63" i="6" s="1"/>
  <c r="S63" i="7" s="1"/>
  <c r="S63" i="8" s="1"/>
  <c r="S63" i="9" s="1"/>
  <c r="S63" i="10" s="1"/>
  <c r="S63" i="11" s="1"/>
  <c r="S63" i="12" s="1"/>
  <c r="S63" i="13" s="1"/>
  <c r="S63" i="14" s="1"/>
  <c r="S62" i="15" s="1"/>
  <c r="S62" i="16" s="1"/>
  <c r="S62" i="17" s="1"/>
  <c r="P63" i="4"/>
  <c r="P63" i="5" s="1"/>
  <c r="P63" i="6" s="1"/>
  <c r="P63" i="7" s="1"/>
  <c r="P63" i="8" s="1"/>
  <c r="P63" i="9" s="1"/>
  <c r="P63" i="10" s="1"/>
  <c r="P63" i="11" s="1"/>
  <c r="P63" i="12" s="1"/>
  <c r="P63" i="13" s="1"/>
  <c r="P63" i="14" s="1"/>
  <c r="P62" i="15" s="1"/>
  <c r="P62" i="16" s="1"/>
  <c r="P62" i="17" s="1"/>
  <c r="M63" i="4"/>
  <c r="M63" i="5" s="1"/>
  <c r="M63" i="6" s="1"/>
  <c r="M63" i="7" s="1"/>
  <c r="M63" i="8" s="1"/>
  <c r="M63" i="9" s="1"/>
  <c r="M63" i="10" s="1"/>
  <c r="M63" i="11" s="1"/>
  <c r="M63" i="12" s="1"/>
  <c r="M63" i="13" s="1"/>
  <c r="M63" i="14" s="1"/>
  <c r="M62" i="15" s="1"/>
  <c r="M62" i="16" s="1"/>
  <c r="M62" i="17" s="1"/>
  <c r="J63" i="4"/>
  <c r="J63" i="5" s="1"/>
  <c r="J63" i="6" s="1"/>
  <c r="J63" i="7" s="1"/>
  <c r="J63" i="8" s="1"/>
  <c r="J63" i="9" s="1"/>
  <c r="J63" i="10" s="1"/>
  <c r="J63" i="11" s="1"/>
  <c r="J63" i="12" s="1"/>
  <c r="J63" i="13" s="1"/>
  <c r="J63" i="14" s="1"/>
  <c r="J62" i="15" s="1"/>
  <c r="J62" i="16" s="1"/>
  <c r="J62" i="17" s="1"/>
  <c r="H63" i="4"/>
  <c r="H63" i="5" s="1"/>
  <c r="H63" i="6" s="1"/>
  <c r="H63" i="7" s="1"/>
  <c r="H63" i="8" s="1"/>
  <c r="H63" i="9" s="1"/>
  <c r="H63" i="10" s="1"/>
  <c r="H63" i="11" s="1"/>
  <c r="H63" i="12" s="1"/>
  <c r="H63" i="13" s="1"/>
  <c r="H63" i="14" s="1"/>
  <c r="H62" i="15" s="1"/>
  <c r="H62" i="16" s="1"/>
  <c r="H62" i="17" s="1"/>
  <c r="F63" i="4"/>
  <c r="F63" i="5" s="1"/>
  <c r="F63" i="6" s="1"/>
  <c r="F63" i="7" s="1"/>
  <c r="AC62" i="4"/>
  <c r="AC62" i="5" s="1"/>
  <c r="AC62" i="6" s="1"/>
  <c r="AC62" i="7" s="1"/>
  <c r="AC62" i="8" s="1"/>
  <c r="AC62" i="9" s="1"/>
  <c r="AC62" i="10" s="1"/>
  <c r="AC62" i="11" s="1"/>
  <c r="AC62" i="12" s="1"/>
  <c r="AC62" i="13" s="1"/>
  <c r="AC62" i="14" s="1"/>
  <c r="AC61" i="15" s="1"/>
  <c r="AC61" i="16" s="1"/>
  <c r="AC61" i="17" s="1"/>
  <c r="AA62" i="4"/>
  <c r="AA62" i="5" s="1"/>
  <c r="AA62" i="6" s="1"/>
  <c r="AA62" i="7" s="1"/>
  <c r="AA62" i="8" s="1"/>
  <c r="AA62" i="9" s="1"/>
  <c r="AA62" i="10" s="1"/>
  <c r="AA62" i="11" s="1"/>
  <c r="AA62" i="12" s="1"/>
  <c r="AA62" i="13" s="1"/>
  <c r="AA62" i="14" s="1"/>
  <c r="AA61" i="15" s="1"/>
  <c r="AA61" i="16" s="1"/>
  <c r="AA61" i="17" s="1"/>
  <c r="Y62" i="4"/>
  <c r="Y62" i="5" s="1"/>
  <c r="Y62" i="6" s="1"/>
  <c r="Y62" i="7" s="1"/>
  <c r="Y62" i="8" s="1"/>
  <c r="Y62" i="9" s="1"/>
  <c r="Y62" i="10" s="1"/>
  <c r="Y62" i="11" s="1"/>
  <c r="Y62" i="12" s="1"/>
  <c r="Y62" i="13" s="1"/>
  <c r="Y62" i="14" s="1"/>
  <c r="Y61" i="15" s="1"/>
  <c r="Y61" i="16" s="1"/>
  <c r="Y61" i="17" s="1"/>
  <c r="V62" i="4"/>
  <c r="V62" i="5" s="1"/>
  <c r="V62" i="6" s="1"/>
  <c r="V62" i="7" s="1"/>
  <c r="V62" i="8" s="1"/>
  <c r="V62" i="9" s="1"/>
  <c r="V62" i="10" s="1"/>
  <c r="V62" i="11" s="1"/>
  <c r="V62" i="12" s="1"/>
  <c r="V62" i="13" s="1"/>
  <c r="V62" i="14" s="1"/>
  <c r="V61" i="15" s="1"/>
  <c r="V61" i="16" s="1"/>
  <c r="V61" i="17" s="1"/>
  <c r="S62" i="4"/>
  <c r="S62" i="5" s="1"/>
  <c r="S62" i="6" s="1"/>
  <c r="S62" i="7" s="1"/>
  <c r="S62" i="8" s="1"/>
  <c r="S62" i="9" s="1"/>
  <c r="S62" i="10" s="1"/>
  <c r="S62" i="11" s="1"/>
  <c r="S62" i="12" s="1"/>
  <c r="S62" i="13" s="1"/>
  <c r="S62" i="14" s="1"/>
  <c r="S61" i="15" s="1"/>
  <c r="S61" i="16" s="1"/>
  <c r="S61" i="17" s="1"/>
  <c r="P62" i="4"/>
  <c r="P62" i="5" s="1"/>
  <c r="P62" i="6" s="1"/>
  <c r="P62" i="7" s="1"/>
  <c r="P62" i="8" s="1"/>
  <c r="P62" i="9" s="1"/>
  <c r="P62" i="10" s="1"/>
  <c r="P62" i="11" s="1"/>
  <c r="P62" i="12" s="1"/>
  <c r="P62" i="13" s="1"/>
  <c r="P62" i="14" s="1"/>
  <c r="P61" i="15" s="1"/>
  <c r="P61" i="16" s="1"/>
  <c r="P61" i="17" s="1"/>
  <c r="M62" i="4"/>
  <c r="M62" i="5" s="1"/>
  <c r="M62" i="6" s="1"/>
  <c r="M62" i="7" s="1"/>
  <c r="M62" i="8" s="1"/>
  <c r="M62" i="9" s="1"/>
  <c r="M62" i="10" s="1"/>
  <c r="M62" i="11" s="1"/>
  <c r="M62" i="12" s="1"/>
  <c r="M62" i="13" s="1"/>
  <c r="M62" i="14" s="1"/>
  <c r="M61" i="15" s="1"/>
  <c r="M61" i="16" s="1"/>
  <c r="M61" i="17" s="1"/>
  <c r="J62" i="4"/>
  <c r="J62" i="5" s="1"/>
  <c r="J62" i="6" s="1"/>
  <c r="J62" i="7" s="1"/>
  <c r="J62" i="8" s="1"/>
  <c r="J62" i="9" s="1"/>
  <c r="J62" i="10" s="1"/>
  <c r="J62" i="11" s="1"/>
  <c r="J62" i="12" s="1"/>
  <c r="J62" i="13" s="1"/>
  <c r="J62" i="14" s="1"/>
  <c r="J61" i="15" s="1"/>
  <c r="J61" i="16" s="1"/>
  <c r="J61" i="17" s="1"/>
  <c r="H62" i="4"/>
  <c r="H62" i="5" s="1"/>
  <c r="H62" i="6" s="1"/>
  <c r="H62" i="7" s="1"/>
  <c r="H62" i="8" s="1"/>
  <c r="H62" i="9" s="1"/>
  <c r="H62" i="10" s="1"/>
  <c r="H62" i="11" s="1"/>
  <c r="H62" i="12" s="1"/>
  <c r="H62" i="13" s="1"/>
  <c r="H62" i="14" s="1"/>
  <c r="H61" i="15" s="1"/>
  <c r="H61" i="16" s="1"/>
  <c r="H61" i="17" s="1"/>
  <c r="F62" i="4"/>
  <c r="F62" i="5" s="1"/>
  <c r="F62" i="6" s="1"/>
  <c r="F62" i="7" s="1"/>
  <c r="F62" i="8" s="1"/>
  <c r="F62" i="9" s="1"/>
  <c r="F62" i="10" s="1"/>
  <c r="F62" i="11" s="1"/>
  <c r="F62" i="12" s="1"/>
  <c r="F62" i="13" s="1"/>
  <c r="F62" i="14" s="1"/>
  <c r="F61" i="15" s="1"/>
  <c r="F61" i="16" s="1"/>
  <c r="F61" i="17" s="1"/>
  <c r="AC61" i="4"/>
  <c r="AC61" i="5" s="1"/>
  <c r="AC61" i="6" s="1"/>
  <c r="AC61" i="7" s="1"/>
  <c r="AC61" i="8" s="1"/>
  <c r="AC61" i="9" s="1"/>
  <c r="AC61" i="10" s="1"/>
  <c r="AC61" i="11" s="1"/>
  <c r="AC61" i="12" s="1"/>
  <c r="AC61" i="13" s="1"/>
  <c r="AC61" i="14" s="1"/>
  <c r="AC60" i="15" s="1"/>
  <c r="AC60" i="16" s="1"/>
  <c r="AC60" i="17" s="1"/>
  <c r="AA61" i="4"/>
  <c r="AA61" i="5" s="1"/>
  <c r="AA61" i="6" s="1"/>
  <c r="AA61" i="7" s="1"/>
  <c r="AA61" i="8" s="1"/>
  <c r="AA61" i="9" s="1"/>
  <c r="AA61" i="10" s="1"/>
  <c r="AA61" i="11" s="1"/>
  <c r="AA61" i="12" s="1"/>
  <c r="AA61" i="13" s="1"/>
  <c r="AA61" i="14" s="1"/>
  <c r="AA60" i="15" s="1"/>
  <c r="AA60" i="16" s="1"/>
  <c r="AA60" i="17" s="1"/>
  <c r="Y61" i="4"/>
  <c r="Y61" i="5" s="1"/>
  <c r="Y61" i="6" s="1"/>
  <c r="Y61" i="7" s="1"/>
  <c r="Y61" i="8" s="1"/>
  <c r="Y61" i="9" s="1"/>
  <c r="Y61" i="10" s="1"/>
  <c r="Y61" i="11" s="1"/>
  <c r="Y61" i="12" s="1"/>
  <c r="Y61" i="13" s="1"/>
  <c r="Y61" i="14" s="1"/>
  <c r="Y60" i="15" s="1"/>
  <c r="Y60" i="16" s="1"/>
  <c r="Y60" i="17" s="1"/>
  <c r="V61" i="4"/>
  <c r="V61" i="5" s="1"/>
  <c r="V61" i="6" s="1"/>
  <c r="V61" i="7" s="1"/>
  <c r="V61" i="8" s="1"/>
  <c r="V61" i="9" s="1"/>
  <c r="V61" i="10" s="1"/>
  <c r="V61" i="11" s="1"/>
  <c r="V61" i="12" s="1"/>
  <c r="V61" i="13" s="1"/>
  <c r="V61" i="14" s="1"/>
  <c r="V60" i="15" s="1"/>
  <c r="V60" i="16" s="1"/>
  <c r="V60" i="17" s="1"/>
  <c r="S61" i="4"/>
  <c r="S61" i="5" s="1"/>
  <c r="S61" i="6" s="1"/>
  <c r="S61" i="7" s="1"/>
  <c r="S61" i="8" s="1"/>
  <c r="S61" i="9" s="1"/>
  <c r="S61" i="10" s="1"/>
  <c r="S61" i="11" s="1"/>
  <c r="S61" i="12" s="1"/>
  <c r="S61" i="13" s="1"/>
  <c r="S61" i="14" s="1"/>
  <c r="S60" i="15" s="1"/>
  <c r="S60" i="16" s="1"/>
  <c r="S60" i="17" s="1"/>
  <c r="P61" i="4"/>
  <c r="P61" i="5" s="1"/>
  <c r="P61" i="6" s="1"/>
  <c r="P61" i="7" s="1"/>
  <c r="P61" i="8" s="1"/>
  <c r="P61" i="9" s="1"/>
  <c r="P61" i="10" s="1"/>
  <c r="P61" i="11" s="1"/>
  <c r="P61" i="12" s="1"/>
  <c r="P61" i="13" s="1"/>
  <c r="P61" i="14" s="1"/>
  <c r="P60" i="15" s="1"/>
  <c r="P60" i="16" s="1"/>
  <c r="P60" i="17" s="1"/>
  <c r="M61" i="4"/>
  <c r="M61" i="5" s="1"/>
  <c r="M61" i="6" s="1"/>
  <c r="M61" i="7" s="1"/>
  <c r="M61" i="8" s="1"/>
  <c r="M61" i="9" s="1"/>
  <c r="M61" i="10" s="1"/>
  <c r="M61" i="11" s="1"/>
  <c r="M61" i="12" s="1"/>
  <c r="M61" i="13" s="1"/>
  <c r="M61" i="14" s="1"/>
  <c r="M60" i="15" s="1"/>
  <c r="M60" i="16" s="1"/>
  <c r="M60" i="17" s="1"/>
  <c r="J61" i="4"/>
  <c r="J61" i="5" s="1"/>
  <c r="J61" i="6" s="1"/>
  <c r="J61" i="7" s="1"/>
  <c r="J61" i="8" s="1"/>
  <c r="J61" i="9" s="1"/>
  <c r="J61" i="10" s="1"/>
  <c r="J61" i="11" s="1"/>
  <c r="J61" i="12" s="1"/>
  <c r="J61" i="13" s="1"/>
  <c r="J61" i="14" s="1"/>
  <c r="J60" i="15" s="1"/>
  <c r="J60" i="16" s="1"/>
  <c r="J60" i="17" s="1"/>
  <c r="H61" i="4"/>
  <c r="H61" i="5" s="1"/>
  <c r="H61" i="6" s="1"/>
  <c r="H61" i="7" s="1"/>
  <c r="H61" i="8" s="1"/>
  <c r="H61" i="9" s="1"/>
  <c r="H61" i="10" s="1"/>
  <c r="H61" i="11" s="1"/>
  <c r="H61" i="12" s="1"/>
  <c r="H61" i="13" s="1"/>
  <c r="H61" i="14" s="1"/>
  <c r="H60" i="15" s="1"/>
  <c r="H60" i="16" s="1"/>
  <c r="H60" i="17" s="1"/>
  <c r="F61" i="4"/>
  <c r="F61" i="5" s="1"/>
  <c r="F61" i="6" s="1"/>
  <c r="F61" i="7" s="1"/>
  <c r="F61" i="8" s="1"/>
  <c r="F61" i="9" s="1"/>
  <c r="F61" i="10" s="1"/>
  <c r="F61" i="11" s="1"/>
  <c r="F61" i="12" s="1"/>
  <c r="F61" i="13" s="1"/>
  <c r="F61" i="14" s="1"/>
  <c r="F60" i="15" s="1"/>
  <c r="F60" i="16" s="1"/>
  <c r="F60" i="17" s="1"/>
  <c r="AC60" i="4"/>
  <c r="AC60" i="5" s="1"/>
  <c r="AC60" i="6" s="1"/>
  <c r="AC60" i="7" s="1"/>
  <c r="AC60" i="8" s="1"/>
  <c r="AC60" i="9" s="1"/>
  <c r="AC60" i="10" s="1"/>
  <c r="AC60" i="11" s="1"/>
  <c r="AC60" i="12" s="1"/>
  <c r="AC60" i="13" s="1"/>
  <c r="AC60" i="14" s="1"/>
  <c r="AC59" i="15" s="1"/>
  <c r="AC59" i="16" s="1"/>
  <c r="AC59" i="17" s="1"/>
  <c r="AA60" i="4"/>
  <c r="AA60" i="5" s="1"/>
  <c r="AA60" i="6" s="1"/>
  <c r="AA60" i="7" s="1"/>
  <c r="AA60" i="8" s="1"/>
  <c r="AA60" i="9" s="1"/>
  <c r="AA60" i="10" s="1"/>
  <c r="AA60" i="11" s="1"/>
  <c r="AA60" i="12" s="1"/>
  <c r="AA60" i="13" s="1"/>
  <c r="AA60" i="14" s="1"/>
  <c r="AA59" i="15" s="1"/>
  <c r="AA59" i="16" s="1"/>
  <c r="AA59" i="17" s="1"/>
  <c r="Y60" i="4"/>
  <c r="Y60" i="5" s="1"/>
  <c r="Y60" i="6" s="1"/>
  <c r="Y60" i="7" s="1"/>
  <c r="Y60" i="8" s="1"/>
  <c r="Y60" i="9" s="1"/>
  <c r="Y60" i="10" s="1"/>
  <c r="Y60" i="11" s="1"/>
  <c r="Y60" i="12" s="1"/>
  <c r="Y60" i="13" s="1"/>
  <c r="Y60" i="14" s="1"/>
  <c r="Y59" i="15" s="1"/>
  <c r="Y59" i="16" s="1"/>
  <c r="Y59" i="17" s="1"/>
  <c r="V60" i="4"/>
  <c r="V60" i="5" s="1"/>
  <c r="V60" i="6" s="1"/>
  <c r="V60" i="7" s="1"/>
  <c r="V60" i="8" s="1"/>
  <c r="V60" i="9" s="1"/>
  <c r="V60" i="10" s="1"/>
  <c r="V60" i="11" s="1"/>
  <c r="V60" i="12" s="1"/>
  <c r="V60" i="13" s="1"/>
  <c r="V60" i="14" s="1"/>
  <c r="V59" i="15" s="1"/>
  <c r="V59" i="16" s="1"/>
  <c r="V59" i="17" s="1"/>
  <c r="S60" i="4"/>
  <c r="S60" i="5" s="1"/>
  <c r="S60" i="6" s="1"/>
  <c r="S60" i="7" s="1"/>
  <c r="S60" i="8" s="1"/>
  <c r="S60" i="9" s="1"/>
  <c r="S60" i="10" s="1"/>
  <c r="S60" i="11" s="1"/>
  <c r="S60" i="12" s="1"/>
  <c r="S60" i="13" s="1"/>
  <c r="S60" i="14" s="1"/>
  <c r="S59" i="15" s="1"/>
  <c r="S59" i="16" s="1"/>
  <c r="S59" i="17" s="1"/>
  <c r="P60" i="4"/>
  <c r="P60" i="5" s="1"/>
  <c r="P60" i="6" s="1"/>
  <c r="P60" i="7" s="1"/>
  <c r="P60" i="8" s="1"/>
  <c r="P60" i="9" s="1"/>
  <c r="P60" i="10" s="1"/>
  <c r="P60" i="11" s="1"/>
  <c r="P60" i="12" s="1"/>
  <c r="P60" i="13" s="1"/>
  <c r="P60" i="14" s="1"/>
  <c r="P59" i="15" s="1"/>
  <c r="P59" i="16" s="1"/>
  <c r="P59" i="17" s="1"/>
  <c r="M60" i="4"/>
  <c r="M60" i="5" s="1"/>
  <c r="M60" i="6" s="1"/>
  <c r="M60" i="7" s="1"/>
  <c r="M60" i="8" s="1"/>
  <c r="M60" i="9" s="1"/>
  <c r="M60" i="10" s="1"/>
  <c r="M60" i="11" s="1"/>
  <c r="M60" i="12" s="1"/>
  <c r="M60" i="13" s="1"/>
  <c r="M60" i="14" s="1"/>
  <c r="M59" i="15" s="1"/>
  <c r="M59" i="16" s="1"/>
  <c r="M59" i="17" s="1"/>
  <c r="J60" i="4"/>
  <c r="J60" i="5" s="1"/>
  <c r="J60" i="6" s="1"/>
  <c r="J60" i="7" s="1"/>
  <c r="J60" i="8" s="1"/>
  <c r="J60" i="9" s="1"/>
  <c r="J60" i="10" s="1"/>
  <c r="J60" i="11" s="1"/>
  <c r="J60" i="12" s="1"/>
  <c r="J60" i="13" s="1"/>
  <c r="J60" i="14" s="1"/>
  <c r="J59" i="15" s="1"/>
  <c r="J59" i="16" s="1"/>
  <c r="J59" i="17" s="1"/>
  <c r="H60" i="4"/>
  <c r="H60" i="5" s="1"/>
  <c r="H60" i="6" s="1"/>
  <c r="H60" i="7" s="1"/>
  <c r="H60" i="8" s="1"/>
  <c r="H60" i="9" s="1"/>
  <c r="H60" i="10" s="1"/>
  <c r="H60" i="11" s="1"/>
  <c r="H60" i="12" s="1"/>
  <c r="H60" i="13" s="1"/>
  <c r="H60" i="14" s="1"/>
  <c r="H59" i="15" s="1"/>
  <c r="H59" i="16" s="1"/>
  <c r="H59" i="17" s="1"/>
  <c r="F60" i="4"/>
  <c r="F60" i="5" s="1"/>
  <c r="F60" i="6" s="1"/>
  <c r="F60" i="7" s="1"/>
  <c r="F60" i="8" s="1"/>
  <c r="F60" i="9" s="1"/>
  <c r="F60" i="10" s="1"/>
  <c r="F60" i="11" s="1"/>
  <c r="F60" i="12" s="1"/>
  <c r="F60" i="13" s="1"/>
  <c r="F60" i="14" s="1"/>
  <c r="F59" i="15" s="1"/>
  <c r="F59" i="16" s="1"/>
  <c r="F59" i="17" s="1"/>
  <c r="AC59" i="4"/>
  <c r="AC59" i="5" s="1"/>
  <c r="AC59" i="6" s="1"/>
  <c r="AC59" i="7" s="1"/>
  <c r="AC59" i="8" s="1"/>
  <c r="AC59" i="9" s="1"/>
  <c r="AC59" i="10" s="1"/>
  <c r="AC59" i="11" s="1"/>
  <c r="AC59" i="12" s="1"/>
  <c r="AC59" i="13" s="1"/>
  <c r="AC59" i="14" s="1"/>
  <c r="AC58" i="15" s="1"/>
  <c r="AC58" i="16" s="1"/>
  <c r="AC58" i="17" s="1"/>
  <c r="AA59" i="4"/>
  <c r="AA59" i="5" s="1"/>
  <c r="AA59" i="6" s="1"/>
  <c r="AA59" i="7" s="1"/>
  <c r="AA59" i="8" s="1"/>
  <c r="AA59" i="9" s="1"/>
  <c r="AA59" i="10" s="1"/>
  <c r="AA59" i="11" s="1"/>
  <c r="AA59" i="12" s="1"/>
  <c r="AA59" i="13" s="1"/>
  <c r="AA59" i="14" s="1"/>
  <c r="AA58" i="15" s="1"/>
  <c r="AA58" i="16" s="1"/>
  <c r="AA58" i="17" s="1"/>
  <c r="Y59" i="4"/>
  <c r="Y59" i="5" s="1"/>
  <c r="Y59" i="6" s="1"/>
  <c r="Y59" i="7" s="1"/>
  <c r="Y59" i="8" s="1"/>
  <c r="Y59" i="9" s="1"/>
  <c r="Y59" i="10" s="1"/>
  <c r="Y59" i="11" s="1"/>
  <c r="Y59" i="12" s="1"/>
  <c r="Y59" i="13" s="1"/>
  <c r="Y59" i="14" s="1"/>
  <c r="Y58" i="15" s="1"/>
  <c r="Y58" i="16" s="1"/>
  <c r="Y58" i="17" s="1"/>
  <c r="V59" i="4"/>
  <c r="V59" i="5" s="1"/>
  <c r="V59" i="6" s="1"/>
  <c r="V59" i="7" s="1"/>
  <c r="V59" i="8" s="1"/>
  <c r="V59" i="9" s="1"/>
  <c r="V59" i="10" s="1"/>
  <c r="V59" i="11" s="1"/>
  <c r="V59" i="12" s="1"/>
  <c r="V59" i="13" s="1"/>
  <c r="V59" i="14" s="1"/>
  <c r="V58" i="15" s="1"/>
  <c r="V58" i="16" s="1"/>
  <c r="V58" i="17" s="1"/>
  <c r="S59" i="4"/>
  <c r="S59" i="5" s="1"/>
  <c r="S59" i="6" s="1"/>
  <c r="S59" i="7" s="1"/>
  <c r="S59" i="8" s="1"/>
  <c r="S59" i="9" s="1"/>
  <c r="S59" i="10" s="1"/>
  <c r="S59" i="11" s="1"/>
  <c r="S59" i="12" s="1"/>
  <c r="S59" i="13" s="1"/>
  <c r="S59" i="14" s="1"/>
  <c r="S58" i="15" s="1"/>
  <c r="S58" i="16" s="1"/>
  <c r="S58" i="17" s="1"/>
  <c r="P59" i="4"/>
  <c r="P59" i="5" s="1"/>
  <c r="P59" i="6" s="1"/>
  <c r="P59" i="7" s="1"/>
  <c r="P59" i="8" s="1"/>
  <c r="P59" i="9" s="1"/>
  <c r="P59" i="10" s="1"/>
  <c r="P59" i="11" s="1"/>
  <c r="P59" i="12" s="1"/>
  <c r="P59" i="13" s="1"/>
  <c r="P59" i="14" s="1"/>
  <c r="P58" i="15" s="1"/>
  <c r="P58" i="16" s="1"/>
  <c r="P58" i="17" s="1"/>
  <c r="M59" i="4"/>
  <c r="M59" i="5" s="1"/>
  <c r="M59" i="6" s="1"/>
  <c r="M59" i="7" s="1"/>
  <c r="M59" i="8" s="1"/>
  <c r="M59" i="9" s="1"/>
  <c r="M59" i="10" s="1"/>
  <c r="M59" i="11" s="1"/>
  <c r="M59" i="12" s="1"/>
  <c r="M59" i="13" s="1"/>
  <c r="M59" i="14" s="1"/>
  <c r="M58" i="15" s="1"/>
  <c r="M58" i="16" s="1"/>
  <c r="M58" i="17" s="1"/>
  <c r="J59" i="4"/>
  <c r="J59" i="5" s="1"/>
  <c r="J59" i="6" s="1"/>
  <c r="J59" i="7" s="1"/>
  <c r="J59" i="8" s="1"/>
  <c r="J59" i="9" s="1"/>
  <c r="J59" i="10" s="1"/>
  <c r="J59" i="11" s="1"/>
  <c r="J59" i="12" s="1"/>
  <c r="J59" i="13" s="1"/>
  <c r="J59" i="14" s="1"/>
  <c r="J58" i="15" s="1"/>
  <c r="J58" i="16" s="1"/>
  <c r="J58" i="17" s="1"/>
  <c r="H59" i="4"/>
  <c r="H59" i="5" s="1"/>
  <c r="H59" i="6" s="1"/>
  <c r="H59" i="7" s="1"/>
  <c r="H59" i="8" s="1"/>
  <c r="H59" i="9" s="1"/>
  <c r="H59" i="10" s="1"/>
  <c r="H59" i="11" s="1"/>
  <c r="H59" i="12" s="1"/>
  <c r="H59" i="13" s="1"/>
  <c r="H59" i="14" s="1"/>
  <c r="H58" i="15" s="1"/>
  <c r="H58" i="16" s="1"/>
  <c r="H58" i="17" s="1"/>
  <c r="F59" i="4"/>
  <c r="F59" i="5" s="1"/>
  <c r="F59" i="6" s="1"/>
  <c r="F59" i="7" s="1"/>
  <c r="F59" i="8" s="1"/>
  <c r="F59" i="9" s="1"/>
  <c r="F59" i="10" s="1"/>
  <c r="F59" i="11" s="1"/>
  <c r="F59" i="12" s="1"/>
  <c r="F59" i="13" s="1"/>
  <c r="F59" i="14" s="1"/>
  <c r="F58" i="15" s="1"/>
  <c r="F58" i="16" s="1"/>
  <c r="F58" i="17" s="1"/>
  <c r="AC57" i="4"/>
  <c r="AC57" i="5" s="1"/>
  <c r="AC57" i="6" s="1"/>
  <c r="AC57" i="7" s="1"/>
  <c r="AC57" i="8" s="1"/>
  <c r="AC57" i="9" s="1"/>
  <c r="AC57" i="10" s="1"/>
  <c r="AC57" i="11" s="1"/>
  <c r="AC57" i="12" s="1"/>
  <c r="AC57" i="13" s="1"/>
  <c r="AC57" i="14" s="1"/>
  <c r="AC56" i="15" s="1"/>
  <c r="AC56" i="16" s="1"/>
  <c r="AC56" i="17" s="1"/>
  <c r="AA57" i="4"/>
  <c r="AA57" i="5" s="1"/>
  <c r="AA57" i="6" s="1"/>
  <c r="AA57" i="7" s="1"/>
  <c r="AA57" i="8" s="1"/>
  <c r="AA57" i="9" s="1"/>
  <c r="AA57" i="10" s="1"/>
  <c r="AA57" i="11" s="1"/>
  <c r="AA57" i="12" s="1"/>
  <c r="AA57" i="13" s="1"/>
  <c r="AA57" i="14" s="1"/>
  <c r="AA56" i="15" s="1"/>
  <c r="AA56" i="16" s="1"/>
  <c r="AA56" i="17" s="1"/>
  <c r="Y57" i="4"/>
  <c r="Y57" i="5" s="1"/>
  <c r="Y57" i="6" s="1"/>
  <c r="Y57" i="7" s="1"/>
  <c r="Y57" i="8" s="1"/>
  <c r="Y57" i="9" s="1"/>
  <c r="Y57" i="10" s="1"/>
  <c r="Y57" i="11" s="1"/>
  <c r="Y57" i="12" s="1"/>
  <c r="Y57" i="13" s="1"/>
  <c r="Y57" i="14" s="1"/>
  <c r="Y56" i="15" s="1"/>
  <c r="Y56" i="16" s="1"/>
  <c r="Y56" i="17" s="1"/>
  <c r="V57" i="4"/>
  <c r="V57" i="5" s="1"/>
  <c r="V57" i="6" s="1"/>
  <c r="V57" i="7" s="1"/>
  <c r="V57" i="8" s="1"/>
  <c r="V57" i="9" s="1"/>
  <c r="V57" i="10" s="1"/>
  <c r="V57" i="11" s="1"/>
  <c r="V57" i="12" s="1"/>
  <c r="V57" i="13" s="1"/>
  <c r="V57" i="14" s="1"/>
  <c r="V56" i="15" s="1"/>
  <c r="V56" i="16" s="1"/>
  <c r="V56" i="17" s="1"/>
  <c r="S57" i="4"/>
  <c r="S57" i="5" s="1"/>
  <c r="S57" i="6" s="1"/>
  <c r="S57" i="7" s="1"/>
  <c r="S57" i="8" s="1"/>
  <c r="S57" i="9" s="1"/>
  <c r="S57" i="10" s="1"/>
  <c r="S57" i="11" s="1"/>
  <c r="S57" i="12" s="1"/>
  <c r="S57" i="13" s="1"/>
  <c r="S57" i="14" s="1"/>
  <c r="S56" i="15" s="1"/>
  <c r="S56" i="16" s="1"/>
  <c r="S56" i="17" s="1"/>
  <c r="P57" i="4"/>
  <c r="P57" i="5" s="1"/>
  <c r="P57" i="6" s="1"/>
  <c r="P57" i="7" s="1"/>
  <c r="P57" i="8" s="1"/>
  <c r="P57" i="9" s="1"/>
  <c r="P57" i="10" s="1"/>
  <c r="P57" i="11" s="1"/>
  <c r="P57" i="12" s="1"/>
  <c r="P57" i="13" s="1"/>
  <c r="P57" i="14" s="1"/>
  <c r="P56" i="15" s="1"/>
  <c r="P56" i="16" s="1"/>
  <c r="P56" i="17" s="1"/>
  <c r="M57" i="4"/>
  <c r="M57" i="5" s="1"/>
  <c r="M57" i="6" s="1"/>
  <c r="M57" i="7" s="1"/>
  <c r="M57" i="8" s="1"/>
  <c r="M57" i="9" s="1"/>
  <c r="M57" i="10" s="1"/>
  <c r="M57" i="11" s="1"/>
  <c r="M57" i="12" s="1"/>
  <c r="M57" i="13" s="1"/>
  <c r="M57" i="14" s="1"/>
  <c r="M56" i="15" s="1"/>
  <c r="M56" i="16" s="1"/>
  <c r="M56" i="17" s="1"/>
  <c r="J57" i="4"/>
  <c r="J57" i="5" s="1"/>
  <c r="J57" i="6" s="1"/>
  <c r="J57" i="7" s="1"/>
  <c r="J57" i="8" s="1"/>
  <c r="J57" i="9" s="1"/>
  <c r="J57" i="10" s="1"/>
  <c r="J57" i="11" s="1"/>
  <c r="J57" i="12" s="1"/>
  <c r="J57" i="13" s="1"/>
  <c r="J57" i="14" s="1"/>
  <c r="J56" i="15" s="1"/>
  <c r="J56" i="16" s="1"/>
  <c r="J56" i="17" s="1"/>
  <c r="H57" i="4"/>
  <c r="H57" i="5" s="1"/>
  <c r="H57" i="6" s="1"/>
  <c r="H57" i="7" s="1"/>
  <c r="H57" i="8" s="1"/>
  <c r="H57" i="9" s="1"/>
  <c r="H57" i="10" s="1"/>
  <c r="H57" i="11" s="1"/>
  <c r="H57" i="12" s="1"/>
  <c r="H57" i="13" s="1"/>
  <c r="H57" i="14" s="1"/>
  <c r="H56" i="15" s="1"/>
  <c r="H56" i="16" s="1"/>
  <c r="H56" i="17" s="1"/>
  <c r="F57" i="4"/>
  <c r="F57" i="5" s="1"/>
  <c r="F57" i="6" s="1"/>
  <c r="F57" i="7" s="1"/>
  <c r="F57" i="8" s="1"/>
  <c r="F57" i="9" s="1"/>
  <c r="F57" i="10" s="1"/>
  <c r="F57" i="11" s="1"/>
  <c r="F57" i="12" s="1"/>
  <c r="F57" i="13" s="1"/>
  <c r="F57" i="14" s="1"/>
  <c r="F56" i="15" s="1"/>
  <c r="F56" i="16" s="1"/>
  <c r="F56" i="17" s="1"/>
  <c r="AC56" i="4"/>
  <c r="AC56" i="5" s="1"/>
  <c r="AC56" i="6" s="1"/>
  <c r="AC56" i="7" s="1"/>
  <c r="AC56" i="8" s="1"/>
  <c r="AC56" i="9" s="1"/>
  <c r="AC56" i="10" s="1"/>
  <c r="AC56" i="11" s="1"/>
  <c r="AC56" i="12" s="1"/>
  <c r="AC56" i="13" s="1"/>
  <c r="AC56" i="14" s="1"/>
  <c r="AC55" i="15" s="1"/>
  <c r="AC55" i="16" s="1"/>
  <c r="AC55" i="17" s="1"/>
  <c r="AA56" i="4"/>
  <c r="AA56" i="5" s="1"/>
  <c r="AA56" i="6" s="1"/>
  <c r="AA56" i="7" s="1"/>
  <c r="AA56" i="8" s="1"/>
  <c r="AA56" i="9" s="1"/>
  <c r="AA56" i="10" s="1"/>
  <c r="AA56" i="11" s="1"/>
  <c r="AA56" i="12" s="1"/>
  <c r="AA56" i="13" s="1"/>
  <c r="AA56" i="14" s="1"/>
  <c r="AA55" i="15" s="1"/>
  <c r="AA55" i="16" s="1"/>
  <c r="AA55" i="17" s="1"/>
  <c r="Y56" i="4"/>
  <c r="Y56" i="5" s="1"/>
  <c r="Y56" i="6" s="1"/>
  <c r="Y56" i="7" s="1"/>
  <c r="Y56" i="8" s="1"/>
  <c r="Y56" i="9" s="1"/>
  <c r="Y56" i="10" s="1"/>
  <c r="Y56" i="11" s="1"/>
  <c r="Y56" i="12" s="1"/>
  <c r="Y56" i="13" s="1"/>
  <c r="Y56" i="14" s="1"/>
  <c r="Y55" i="15" s="1"/>
  <c r="Y55" i="16" s="1"/>
  <c r="Y55" i="17" s="1"/>
  <c r="V56" i="4"/>
  <c r="V56" i="5" s="1"/>
  <c r="V56" i="6" s="1"/>
  <c r="V56" i="7" s="1"/>
  <c r="V56" i="8" s="1"/>
  <c r="V56" i="9" s="1"/>
  <c r="V56" i="10" s="1"/>
  <c r="V56" i="11" s="1"/>
  <c r="V56" i="12" s="1"/>
  <c r="V56" i="13" s="1"/>
  <c r="V56" i="14" s="1"/>
  <c r="V55" i="15" s="1"/>
  <c r="V55" i="16" s="1"/>
  <c r="V55" i="17" s="1"/>
  <c r="S56" i="4"/>
  <c r="S56" i="5" s="1"/>
  <c r="S56" i="6" s="1"/>
  <c r="S56" i="7" s="1"/>
  <c r="S56" i="8" s="1"/>
  <c r="S56" i="9" s="1"/>
  <c r="S56" i="10" s="1"/>
  <c r="S56" i="11" s="1"/>
  <c r="S56" i="12" s="1"/>
  <c r="S56" i="13" s="1"/>
  <c r="S56" i="14" s="1"/>
  <c r="S55" i="15" s="1"/>
  <c r="S55" i="16" s="1"/>
  <c r="S55" i="17" s="1"/>
  <c r="P56" i="4"/>
  <c r="P56" i="5" s="1"/>
  <c r="P56" i="6" s="1"/>
  <c r="P56" i="7" s="1"/>
  <c r="P56" i="8" s="1"/>
  <c r="P56" i="9" s="1"/>
  <c r="P56" i="10" s="1"/>
  <c r="P56" i="11" s="1"/>
  <c r="P56" i="12" s="1"/>
  <c r="P56" i="13" s="1"/>
  <c r="P56" i="14" s="1"/>
  <c r="P55" i="15" s="1"/>
  <c r="P55" i="16" s="1"/>
  <c r="P55" i="17" s="1"/>
  <c r="M56" i="4"/>
  <c r="M56" i="5" s="1"/>
  <c r="M56" i="6" s="1"/>
  <c r="M56" i="7" s="1"/>
  <c r="M56" i="8" s="1"/>
  <c r="M56" i="9" s="1"/>
  <c r="M56" i="10" s="1"/>
  <c r="M56" i="11" s="1"/>
  <c r="M56" i="12" s="1"/>
  <c r="M56" i="13" s="1"/>
  <c r="M56" i="14" s="1"/>
  <c r="M55" i="15" s="1"/>
  <c r="M55" i="16" s="1"/>
  <c r="M55" i="17" s="1"/>
  <c r="J56" i="4"/>
  <c r="J56" i="5" s="1"/>
  <c r="J56" i="6" s="1"/>
  <c r="J56" i="7" s="1"/>
  <c r="J56" i="8" s="1"/>
  <c r="J56" i="9" s="1"/>
  <c r="J56" i="10" s="1"/>
  <c r="J56" i="11" s="1"/>
  <c r="J56" i="12" s="1"/>
  <c r="J56" i="13" s="1"/>
  <c r="J56" i="14" s="1"/>
  <c r="J55" i="15" s="1"/>
  <c r="J55" i="16" s="1"/>
  <c r="J55" i="17" s="1"/>
  <c r="H56" i="4"/>
  <c r="H56" i="5" s="1"/>
  <c r="H56" i="6" s="1"/>
  <c r="H56" i="7" s="1"/>
  <c r="H56" i="8" s="1"/>
  <c r="H56" i="9" s="1"/>
  <c r="H56" i="10" s="1"/>
  <c r="H56" i="11" s="1"/>
  <c r="H56" i="12" s="1"/>
  <c r="H56" i="13" s="1"/>
  <c r="H56" i="14" s="1"/>
  <c r="H55" i="15" s="1"/>
  <c r="H55" i="16" s="1"/>
  <c r="H55" i="17" s="1"/>
  <c r="F56" i="4"/>
  <c r="F56" i="5" s="1"/>
  <c r="F56" i="6" s="1"/>
  <c r="F56" i="7" s="1"/>
  <c r="F56" i="8" s="1"/>
  <c r="F56" i="9" s="1"/>
  <c r="F56" i="10" s="1"/>
  <c r="F56" i="11" s="1"/>
  <c r="F56" i="12" s="1"/>
  <c r="F56" i="13" s="1"/>
  <c r="F56" i="14" s="1"/>
  <c r="F55" i="15" s="1"/>
  <c r="F55" i="16" s="1"/>
  <c r="F55" i="17" s="1"/>
  <c r="AC54" i="4"/>
  <c r="AC54" i="5" s="1"/>
  <c r="AC54" i="6" s="1"/>
  <c r="AC54" i="7" s="1"/>
  <c r="AC54" i="8" s="1"/>
  <c r="AC54" i="9" s="1"/>
  <c r="AC54" i="10" s="1"/>
  <c r="AC54" i="11" s="1"/>
  <c r="AC54" i="12" s="1"/>
  <c r="AC54" i="13" s="1"/>
  <c r="AC54" i="14" s="1"/>
  <c r="AC53" i="15" s="1"/>
  <c r="AC53" i="16" s="1"/>
  <c r="AC53" i="17" s="1"/>
  <c r="AA54" i="4"/>
  <c r="AA54" i="5" s="1"/>
  <c r="AA54" i="6" s="1"/>
  <c r="AA54" i="7" s="1"/>
  <c r="AA54" i="8" s="1"/>
  <c r="AA54" i="9" s="1"/>
  <c r="AA54" i="10" s="1"/>
  <c r="AA54" i="11" s="1"/>
  <c r="AA54" i="12" s="1"/>
  <c r="AA54" i="13" s="1"/>
  <c r="AA54" i="14" s="1"/>
  <c r="AA53" i="15" s="1"/>
  <c r="AA53" i="16" s="1"/>
  <c r="AA53" i="17" s="1"/>
  <c r="Y54" i="4"/>
  <c r="Y54" i="5" s="1"/>
  <c r="Y54" i="6" s="1"/>
  <c r="Y54" i="7" s="1"/>
  <c r="Y54" i="8" s="1"/>
  <c r="Y54" i="9" s="1"/>
  <c r="Y54" i="10" s="1"/>
  <c r="Y54" i="11" s="1"/>
  <c r="Y54" i="12" s="1"/>
  <c r="Y54" i="13" s="1"/>
  <c r="Y54" i="14" s="1"/>
  <c r="Y53" i="15" s="1"/>
  <c r="Y53" i="16" s="1"/>
  <c r="Y53" i="17" s="1"/>
  <c r="V54" i="4"/>
  <c r="V54" i="5" s="1"/>
  <c r="V54" i="6" s="1"/>
  <c r="V54" i="7" s="1"/>
  <c r="V54" i="8" s="1"/>
  <c r="V54" i="9" s="1"/>
  <c r="V54" i="10" s="1"/>
  <c r="V54" i="11" s="1"/>
  <c r="V54" i="12" s="1"/>
  <c r="V54" i="13" s="1"/>
  <c r="V54" i="14" s="1"/>
  <c r="V53" i="15" s="1"/>
  <c r="V53" i="16" s="1"/>
  <c r="V53" i="17" s="1"/>
  <c r="S54" i="4"/>
  <c r="S54" i="5" s="1"/>
  <c r="S54" i="6" s="1"/>
  <c r="S54" i="7" s="1"/>
  <c r="S54" i="8" s="1"/>
  <c r="S54" i="9" s="1"/>
  <c r="S54" i="10" s="1"/>
  <c r="S54" i="11" s="1"/>
  <c r="S54" i="12" s="1"/>
  <c r="S54" i="13" s="1"/>
  <c r="S54" i="14" s="1"/>
  <c r="S53" i="15" s="1"/>
  <c r="S53" i="16" s="1"/>
  <c r="S53" i="17" s="1"/>
  <c r="P54" i="4"/>
  <c r="P54" i="5" s="1"/>
  <c r="P54" i="6" s="1"/>
  <c r="P54" i="7" s="1"/>
  <c r="P54" i="8" s="1"/>
  <c r="P54" i="9" s="1"/>
  <c r="P54" i="10" s="1"/>
  <c r="P54" i="11" s="1"/>
  <c r="P54" i="12" s="1"/>
  <c r="P54" i="13" s="1"/>
  <c r="P54" i="14" s="1"/>
  <c r="P53" i="15" s="1"/>
  <c r="P53" i="16" s="1"/>
  <c r="P53" i="17" s="1"/>
  <c r="M54" i="4"/>
  <c r="M54" i="5" s="1"/>
  <c r="M54" i="6" s="1"/>
  <c r="M54" i="7" s="1"/>
  <c r="M54" i="8" s="1"/>
  <c r="M54" i="9" s="1"/>
  <c r="M54" i="10" s="1"/>
  <c r="M54" i="11" s="1"/>
  <c r="M54" i="12" s="1"/>
  <c r="M54" i="13" s="1"/>
  <c r="M54" i="14" s="1"/>
  <c r="M53" i="15" s="1"/>
  <c r="M53" i="16" s="1"/>
  <c r="M53" i="17" s="1"/>
  <c r="J54" i="4"/>
  <c r="J54" i="5" s="1"/>
  <c r="J54" i="6" s="1"/>
  <c r="J54" i="7" s="1"/>
  <c r="J54" i="8" s="1"/>
  <c r="J54" i="9" s="1"/>
  <c r="J54" i="10" s="1"/>
  <c r="J54" i="11" s="1"/>
  <c r="J54" i="12" s="1"/>
  <c r="J54" i="13" s="1"/>
  <c r="J54" i="14" s="1"/>
  <c r="J53" i="15" s="1"/>
  <c r="J53" i="16" s="1"/>
  <c r="J53" i="17" s="1"/>
  <c r="H54" i="4"/>
  <c r="H54" i="5" s="1"/>
  <c r="H54" i="6" s="1"/>
  <c r="H54" i="7" s="1"/>
  <c r="H54" i="8" s="1"/>
  <c r="H54" i="9" s="1"/>
  <c r="H54" i="10" s="1"/>
  <c r="H54" i="11" s="1"/>
  <c r="H54" i="12" s="1"/>
  <c r="H54" i="13" s="1"/>
  <c r="H54" i="14" s="1"/>
  <c r="H53" i="15" s="1"/>
  <c r="H53" i="16" s="1"/>
  <c r="H53" i="17" s="1"/>
  <c r="F54" i="4"/>
  <c r="F54" i="5" s="1"/>
  <c r="F54" i="6" s="1"/>
  <c r="F54" i="7" s="1"/>
  <c r="F54" i="8" s="1"/>
  <c r="F54" i="9" s="1"/>
  <c r="F54" i="10" s="1"/>
  <c r="F54" i="11" s="1"/>
  <c r="F54" i="12" s="1"/>
  <c r="F54" i="13" s="1"/>
  <c r="F54" i="14" s="1"/>
  <c r="F53" i="15" s="1"/>
  <c r="F53" i="16" s="1"/>
  <c r="F53" i="17" s="1"/>
  <c r="AC53" i="4"/>
  <c r="AC53" i="5" s="1"/>
  <c r="AC53" i="6" s="1"/>
  <c r="AC53" i="7" s="1"/>
  <c r="AC53" i="8" s="1"/>
  <c r="AC53" i="9" s="1"/>
  <c r="AC53" i="10" s="1"/>
  <c r="AC53" i="11" s="1"/>
  <c r="AC53" i="12" s="1"/>
  <c r="AC53" i="13" s="1"/>
  <c r="AC53" i="14" s="1"/>
  <c r="AC52" i="15" s="1"/>
  <c r="AC52" i="16" s="1"/>
  <c r="AC52" i="17" s="1"/>
  <c r="AA53" i="4"/>
  <c r="AA53" i="5" s="1"/>
  <c r="AA53" i="6" s="1"/>
  <c r="AA53" i="7" s="1"/>
  <c r="AA53" i="8" s="1"/>
  <c r="AA53" i="9" s="1"/>
  <c r="AA53" i="10" s="1"/>
  <c r="AA53" i="11" s="1"/>
  <c r="AA53" i="12" s="1"/>
  <c r="AA53" i="13" s="1"/>
  <c r="AA53" i="14" s="1"/>
  <c r="AA52" i="15" s="1"/>
  <c r="AA52" i="16" s="1"/>
  <c r="AA52" i="17" s="1"/>
  <c r="Y53" i="4"/>
  <c r="Y53" i="5" s="1"/>
  <c r="Y53" i="6" s="1"/>
  <c r="Y53" i="7" s="1"/>
  <c r="Y53" i="8" s="1"/>
  <c r="Y53" i="9" s="1"/>
  <c r="Y53" i="10" s="1"/>
  <c r="Y53" i="11" s="1"/>
  <c r="Y53" i="12" s="1"/>
  <c r="Y53" i="13" s="1"/>
  <c r="Y53" i="14" s="1"/>
  <c r="Y52" i="15" s="1"/>
  <c r="Y52" i="16" s="1"/>
  <c r="Y52" i="17" s="1"/>
  <c r="V53" i="4"/>
  <c r="V53" i="5" s="1"/>
  <c r="V53" i="6" s="1"/>
  <c r="V53" i="7" s="1"/>
  <c r="V53" i="8" s="1"/>
  <c r="V53" i="9" s="1"/>
  <c r="V53" i="10" s="1"/>
  <c r="V53" i="11" s="1"/>
  <c r="V53" i="12" s="1"/>
  <c r="V53" i="13" s="1"/>
  <c r="V53" i="14" s="1"/>
  <c r="V52" i="15" s="1"/>
  <c r="V52" i="16" s="1"/>
  <c r="V52" i="17" s="1"/>
  <c r="S53" i="4"/>
  <c r="S53" i="5" s="1"/>
  <c r="S53" i="6" s="1"/>
  <c r="S53" i="7" s="1"/>
  <c r="S53" i="8" s="1"/>
  <c r="S53" i="9" s="1"/>
  <c r="S53" i="10" s="1"/>
  <c r="S53" i="11" s="1"/>
  <c r="S53" i="12" s="1"/>
  <c r="S53" i="13" s="1"/>
  <c r="S53" i="14" s="1"/>
  <c r="S52" i="15" s="1"/>
  <c r="S52" i="16" s="1"/>
  <c r="S52" i="17" s="1"/>
  <c r="P53" i="4"/>
  <c r="P53" i="5" s="1"/>
  <c r="P53" i="6" s="1"/>
  <c r="P53" i="7" s="1"/>
  <c r="P53" i="8" s="1"/>
  <c r="P53" i="9" s="1"/>
  <c r="P53" i="10" s="1"/>
  <c r="P53" i="11" s="1"/>
  <c r="P53" i="12" s="1"/>
  <c r="P53" i="13" s="1"/>
  <c r="P53" i="14" s="1"/>
  <c r="P52" i="15" s="1"/>
  <c r="P52" i="16" s="1"/>
  <c r="P52" i="17" s="1"/>
  <c r="M53" i="4"/>
  <c r="M53" i="5" s="1"/>
  <c r="M53" i="6" s="1"/>
  <c r="M53" i="7" s="1"/>
  <c r="M53" i="8" s="1"/>
  <c r="M53" i="9" s="1"/>
  <c r="M53" i="10" s="1"/>
  <c r="M53" i="11" s="1"/>
  <c r="M53" i="12" s="1"/>
  <c r="M53" i="13" s="1"/>
  <c r="M53" i="14" s="1"/>
  <c r="M52" i="15" s="1"/>
  <c r="M52" i="16" s="1"/>
  <c r="M52" i="17" s="1"/>
  <c r="J53" i="4"/>
  <c r="J53" i="5" s="1"/>
  <c r="J53" i="6" s="1"/>
  <c r="J53" i="7" s="1"/>
  <c r="J53" i="8" s="1"/>
  <c r="J53" i="9" s="1"/>
  <c r="J53" i="10" s="1"/>
  <c r="J53" i="11" s="1"/>
  <c r="J53" i="12" s="1"/>
  <c r="J53" i="13" s="1"/>
  <c r="J53" i="14" s="1"/>
  <c r="J52" i="15" s="1"/>
  <c r="J52" i="16" s="1"/>
  <c r="J52" i="17" s="1"/>
  <c r="H53" i="4"/>
  <c r="H53" i="5" s="1"/>
  <c r="H53" i="6" s="1"/>
  <c r="H53" i="7" s="1"/>
  <c r="H53" i="8" s="1"/>
  <c r="H53" i="9" s="1"/>
  <c r="H53" i="10" s="1"/>
  <c r="H53" i="11" s="1"/>
  <c r="H53" i="12" s="1"/>
  <c r="H53" i="13" s="1"/>
  <c r="H53" i="14" s="1"/>
  <c r="H52" i="15" s="1"/>
  <c r="H52" i="16" s="1"/>
  <c r="H52" i="17" s="1"/>
  <c r="F53" i="4"/>
  <c r="F53" i="5" s="1"/>
  <c r="F53" i="6" s="1"/>
  <c r="F53" i="7" s="1"/>
  <c r="F53" i="8" s="1"/>
  <c r="F53" i="9" s="1"/>
  <c r="F53" i="10" s="1"/>
  <c r="F53" i="11" s="1"/>
  <c r="F53" i="12" s="1"/>
  <c r="F53" i="13" s="1"/>
  <c r="F53" i="14" s="1"/>
  <c r="F52" i="15" s="1"/>
  <c r="F52" i="16" s="1"/>
  <c r="F52" i="17" s="1"/>
  <c r="AC52" i="4"/>
  <c r="AC52" i="5" s="1"/>
  <c r="AC52" i="6" s="1"/>
  <c r="AC52" i="7" s="1"/>
  <c r="AC52" i="8" s="1"/>
  <c r="AC52" i="9" s="1"/>
  <c r="AC52" i="10" s="1"/>
  <c r="AC52" i="11" s="1"/>
  <c r="AC52" i="12" s="1"/>
  <c r="AC52" i="13" s="1"/>
  <c r="AC52" i="14" s="1"/>
  <c r="AC51" i="15" s="1"/>
  <c r="AC51" i="16" s="1"/>
  <c r="AC51" i="17" s="1"/>
  <c r="AA52" i="4"/>
  <c r="AA52" i="5" s="1"/>
  <c r="AA52" i="6" s="1"/>
  <c r="AA52" i="7" s="1"/>
  <c r="AA52" i="8" s="1"/>
  <c r="AA52" i="9" s="1"/>
  <c r="AA52" i="10" s="1"/>
  <c r="AA52" i="11" s="1"/>
  <c r="AA52" i="12" s="1"/>
  <c r="AA52" i="13" s="1"/>
  <c r="AA52" i="14" s="1"/>
  <c r="AA51" i="15" s="1"/>
  <c r="AA51" i="16" s="1"/>
  <c r="AA51" i="17" s="1"/>
  <c r="Y52" i="4"/>
  <c r="Y52" i="5" s="1"/>
  <c r="Y52" i="6" s="1"/>
  <c r="Y52" i="7" s="1"/>
  <c r="Y52" i="8" s="1"/>
  <c r="Y52" i="9" s="1"/>
  <c r="Y52" i="10" s="1"/>
  <c r="Y52" i="11" s="1"/>
  <c r="Y52" i="12" s="1"/>
  <c r="Y52" i="13" s="1"/>
  <c r="Y52" i="14" s="1"/>
  <c r="Y51" i="15" s="1"/>
  <c r="Y51" i="16" s="1"/>
  <c r="Y51" i="17" s="1"/>
  <c r="V52" i="4"/>
  <c r="V52" i="5" s="1"/>
  <c r="V52" i="6" s="1"/>
  <c r="V52" i="7" s="1"/>
  <c r="V52" i="8" s="1"/>
  <c r="V52" i="9" s="1"/>
  <c r="V52" i="10" s="1"/>
  <c r="V52" i="11" s="1"/>
  <c r="V52" i="12" s="1"/>
  <c r="V52" i="13" s="1"/>
  <c r="V52" i="14" s="1"/>
  <c r="V51" i="15" s="1"/>
  <c r="V51" i="16" s="1"/>
  <c r="V51" i="17" s="1"/>
  <c r="S52" i="4"/>
  <c r="S52" i="5" s="1"/>
  <c r="S52" i="6" s="1"/>
  <c r="S52" i="7" s="1"/>
  <c r="S52" i="8" s="1"/>
  <c r="S52" i="9" s="1"/>
  <c r="S52" i="10" s="1"/>
  <c r="S52" i="11" s="1"/>
  <c r="S52" i="12" s="1"/>
  <c r="S52" i="13" s="1"/>
  <c r="S52" i="14" s="1"/>
  <c r="S51" i="15" s="1"/>
  <c r="S51" i="16" s="1"/>
  <c r="S51" i="17" s="1"/>
  <c r="P52" i="4"/>
  <c r="P52" i="5" s="1"/>
  <c r="P52" i="6" s="1"/>
  <c r="P52" i="7" s="1"/>
  <c r="P52" i="8" s="1"/>
  <c r="P52" i="9" s="1"/>
  <c r="P52" i="10" s="1"/>
  <c r="P52" i="11" s="1"/>
  <c r="P52" i="12" s="1"/>
  <c r="P52" i="13" s="1"/>
  <c r="P52" i="14" s="1"/>
  <c r="P51" i="15" s="1"/>
  <c r="P51" i="16" s="1"/>
  <c r="P51" i="17" s="1"/>
  <c r="M52" i="4"/>
  <c r="M52" i="5" s="1"/>
  <c r="M52" i="6" s="1"/>
  <c r="M52" i="7" s="1"/>
  <c r="M52" i="8" s="1"/>
  <c r="M52" i="9" s="1"/>
  <c r="M52" i="10" s="1"/>
  <c r="M52" i="11" s="1"/>
  <c r="M52" i="12" s="1"/>
  <c r="M52" i="13" s="1"/>
  <c r="M52" i="14" s="1"/>
  <c r="M51" i="15" s="1"/>
  <c r="M51" i="16" s="1"/>
  <c r="M51" i="17" s="1"/>
  <c r="J52" i="4"/>
  <c r="J52" i="5" s="1"/>
  <c r="J52" i="6" s="1"/>
  <c r="J52" i="7" s="1"/>
  <c r="J52" i="8" s="1"/>
  <c r="J52" i="9" s="1"/>
  <c r="J52" i="10" s="1"/>
  <c r="J52" i="11" s="1"/>
  <c r="J52" i="12" s="1"/>
  <c r="J52" i="13" s="1"/>
  <c r="J52" i="14" s="1"/>
  <c r="J51" i="15" s="1"/>
  <c r="J51" i="16" s="1"/>
  <c r="J51" i="17" s="1"/>
  <c r="H52" i="4"/>
  <c r="H52" i="5" s="1"/>
  <c r="H52" i="6" s="1"/>
  <c r="H52" i="7" s="1"/>
  <c r="H52" i="8" s="1"/>
  <c r="H52" i="9" s="1"/>
  <c r="H52" i="10" s="1"/>
  <c r="H52" i="11" s="1"/>
  <c r="H52" i="12" s="1"/>
  <c r="H52" i="13" s="1"/>
  <c r="H52" i="14" s="1"/>
  <c r="H51" i="15" s="1"/>
  <c r="H51" i="16" s="1"/>
  <c r="H51" i="17" s="1"/>
  <c r="F52" i="4"/>
  <c r="F52" i="5" s="1"/>
  <c r="F52" i="6" s="1"/>
  <c r="F52" i="7" s="1"/>
  <c r="F52" i="8" s="1"/>
  <c r="F52" i="9" s="1"/>
  <c r="F52" i="10" s="1"/>
  <c r="F52" i="11" s="1"/>
  <c r="F52" i="12" s="1"/>
  <c r="F52" i="13" s="1"/>
  <c r="F52" i="14" s="1"/>
  <c r="F51" i="15" s="1"/>
  <c r="F51" i="16" s="1"/>
  <c r="F51" i="17" s="1"/>
  <c r="AC51" i="4"/>
  <c r="AC51" i="5" s="1"/>
  <c r="AC51" i="6" s="1"/>
  <c r="AC51" i="7" s="1"/>
  <c r="AC51" i="8" s="1"/>
  <c r="AC51" i="9" s="1"/>
  <c r="AC51" i="10" s="1"/>
  <c r="AC51" i="11" s="1"/>
  <c r="AC51" i="12" s="1"/>
  <c r="AC51" i="13" s="1"/>
  <c r="AC51" i="14" s="1"/>
  <c r="AC50" i="15" s="1"/>
  <c r="AC50" i="16" s="1"/>
  <c r="AC50" i="17" s="1"/>
  <c r="AA51" i="4"/>
  <c r="AA51" i="5" s="1"/>
  <c r="AA51" i="6" s="1"/>
  <c r="AA51" i="7" s="1"/>
  <c r="AA51" i="8" s="1"/>
  <c r="AA51" i="9" s="1"/>
  <c r="AA51" i="10" s="1"/>
  <c r="AA51" i="11" s="1"/>
  <c r="AA51" i="12" s="1"/>
  <c r="AA51" i="13" s="1"/>
  <c r="AA51" i="14" s="1"/>
  <c r="AA50" i="15" s="1"/>
  <c r="AA50" i="16" s="1"/>
  <c r="AA50" i="17" s="1"/>
  <c r="Y51" i="4"/>
  <c r="Y51" i="5" s="1"/>
  <c r="Y51" i="6" s="1"/>
  <c r="Y51" i="7" s="1"/>
  <c r="Y51" i="8" s="1"/>
  <c r="Y51" i="9" s="1"/>
  <c r="Y51" i="10" s="1"/>
  <c r="Y51" i="11" s="1"/>
  <c r="Y51" i="12" s="1"/>
  <c r="Y51" i="13" s="1"/>
  <c r="Y51" i="14" s="1"/>
  <c r="Y50" i="15" s="1"/>
  <c r="Y50" i="16" s="1"/>
  <c r="Y50" i="17" s="1"/>
  <c r="V51" i="4"/>
  <c r="V51" i="5" s="1"/>
  <c r="V51" i="6" s="1"/>
  <c r="V51" i="7" s="1"/>
  <c r="V51" i="8" s="1"/>
  <c r="V51" i="9" s="1"/>
  <c r="V51" i="10" s="1"/>
  <c r="V51" i="11" s="1"/>
  <c r="V51" i="12" s="1"/>
  <c r="V51" i="13" s="1"/>
  <c r="V51" i="14" s="1"/>
  <c r="V50" i="15" s="1"/>
  <c r="V50" i="16" s="1"/>
  <c r="V50" i="17" s="1"/>
  <c r="S51" i="4"/>
  <c r="S51" i="5" s="1"/>
  <c r="S51" i="6" s="1"/>
  <c r="S51" i="7" s="1"/>
  <c r="S51" i="8" s="1"/>
  <c r="S51" i="9" s="1"/>
  <c r="S51" i="10" s="1"/>
  <c r="S51" i="11" s="1"/>
  <c r="S51" i="12" s="1"/>
  <c r="S51" i="13" s="1"/>
  <c r="S51" i="14" s="1"/>
  <c r="S50" i="15" s="1"/>
  <c r="S50" i="16" s="1"/>
  <c r="S50" i="17" s="1"/>
  <c r="P51" i="4"/>
  <c r="P51" i="5" s="1"/>
  <c r="P51" i="6" s="1"/>
  <c r="P51" i="7" s="1"/>
  <c r="P51" i="8" s="1"/>
  <c r="P51" i="9" s="1"/>
  <c r="P51" i="10" s="1"/>
  <c r="P51" i="11" s="1"/>
  <c r="P51" i="12" s="1"/>
  <c r="P51" i="13" s="1"/>
  <c r="P51" i="14" s="1"/>
  <c r="P50" i="15" s="1"/>
  <c r="P50" i="16" s="1"/>
  <c r="P50" i="17" s="1"/>
  <c r="M51" i="4"/>
  <c r="M51" i="5" s="1"/>
  <c r="M51" i="6" s="1"/>
  <c r="M51" i="7" s="1"/>
  <c r="M51" i="8" s="1"/>
  <c r="M51" i="9" s="1"/>
  <c r="M51" i="10" s="1"/>
  <c r="M51" i="11" s="1"/>
  <c r="M51" i="12" s="1"/>
  <c r="M51" i="13" s="1"/>
  <c r="M51" i="14" s="1"/>
  <c r="M50" i="15" s="1"/>
  <c r="M50" i="16" s="1"/>
  <c r="M50" i="17" s="1"/>
  <c r="J51" i="4"/>
  <c r="J51" i="5" s="1"/>
  <c r="J51" i="6" s="1"/>
  <c r="J51" i="7" s="1"/>
  <c r="J51" i="8" s="1"/>
  <c r="J51" i="9" s="1"/>
  <c r="J51" i="10" s="1"/>
  <c r="J51" i="11" s="1"/>
  <c r="J51" i="12" s="1"/>
  <c r="J51" i="13" s="1"/>
  <c r="J51" i="14" s="1"/>
  <c r="J50" i="15" s="1"/>
  <c r="J50" i="16" s="1"/>
  <c r="J50" i="17" s="1"/>
  <c r="H51" i="4"/>
  <c r="H51" i="5" s="1"/>
  <c r="H51" i="6" s="1"/>
  <c r="H51" i="7" s="1"/>
  <c r="H51" i="8" s="1"/>
  <c r="H51" i="9" s="1"/>
  <c r="H51" i="10" s="1"/>
  <c r="H51" i="11" s="1"/>
  <c r="H51" i="12" s="1"/>
  <c r="H51" i="13" s="1"/>
  <c r="H51" i="14" s="1"/>
  <c r="H50" i="15" s="1"/>
  <c r="H50" i="16" s="1"/>
  <c r="H50" i="17" s="1"/>
  <c r="F51" i="4"/>
  <c r="F51" i="5" s="1"/>
  <c r="F51" i="6" s="1"/>
  <c r="F51" i="7" s="1"/>
  <c r="F51" i="8" s="1"/>
  <c r="F51" i="9" s="1"/>
  <c r="F51" i="10" s="1"/>
  <c r="F51" i="11" s="1"/>
  <c r="F51" i="12" s="1"/>
  <c r="F51" i="13" s="1"/>
  <c r="F51" i="14" s="1"/>
  <c r="F50" i="15" s="1"/>
  <c r="F50" i="16" s="1"/>
  <c r="F50" i="17" s="1"/>
  <c r="AC50" i="4"/>
  <c r="AC50" i="5" s="1"/>
  <c r="AC50" i="6" s="1"/>
  <c r="AC50" i="7" s="1"/>
  <c r="AC50" i="8" s="1"/>
  <c r="AC50" i="9" s="1"/>
  <c r="AC50" i="10" s="1"/>
  <c r="AC50" i="11" s="1"/>
  <c r="AC50" i="12" s="1"/>
  <c r="AC50" i="13" s="1"/>
  <c r="AC50" i="14" s="1"/>
  <c r="AC49" i="15" s="1"/>
  <c r="AC49" i="16" s="1"/>
  <c r="AC49" i="17" s="1"/>
  <c r="AA50" i="4"/>
  <c r="AA50" i="5" s="1"/>
  <c r="AA50" i="6" s="1"/>
  <c r="AA50" i="7" s="1"/>
  <c r="AA50" i="8" s="1"/>
  <c r="AA50" i="9" s="1"/>
  <c r="AA50" i="10" s="1"/>
  <c r="AA50" i="11" s="1"/>
  <c r="AA50" i="12" s="1"/>
  <c r="AA50" i="13" s="1"/>
  <c r="AA50" i="14" s="1"/>
  <c r="AA49" i="15" s="1"/>
  <c r="AA49" i="16" s="1"/>
  <c r="AA49" i="17" s="1"/>
  <c r="Y50" i="4"/>
  <c r="Y50" i="5" s="1"/>
  <c r="Y50" i="6" s="1"/>
  <c r="Y50" i="7" s="1"/>
  <c r="Y50" i="8" s="1"/>
  <c r="Y50" i="9" s="1"/>
  <c r="Y50" i="10" s="1"/>
  <c r="Y50" i="11" s="1"/>
  <c r="Y50" i="12" s="1"/>
  <c r="Y50" i="13" s="1"/>
  <c r="Y50" i="14" s="1"/>
  <c r="Y49" i="15" s="1"/>
  <c r="Y49" i="16" s="1"/>
  <c r="Y49" i="17" s="1"/>
  <c r="V50" i="4"/>
  <c r="V50" i="5" s="1"/>
  <c r="V50" i="6" s="1"/>
  <c r="V50" i="7" s="1"/>
  <c r="V50" i="8" s="1"/>
  <c r="V50" i="9" s="1"/>
  <c r="V50" i="10" s="1"/>
  <c r="V50" i="11" s="1"/>
  <c r="V50" i="12" s="1"/>
  <c r="V50" i="13" s="1"/>
  <c r="V50" i="14" s="1"/>
  <c r="V49" i="15" s="1"/>
  <c r="V49" i="16" s="1"/>
  <c r="V49" i="17" s="1"/>
  <c r="S50" i="4"/>
  <c r="S50" i="5" s="1"/>
  <c r="S50" i="6" s="1"/>
  <c r="S50" i="7" s="1"/>
  <c r="S50" i="8" s="1"/>
  <c r="S50" i="9" s="1"/>
  <c r="S50" i="10" s="1"/>
  <c r="S50" i="11" s="1"/>
  <c r="S50" i="12" s="1"/>
  <c r="S50" i="13" s="1"/>
  <c r="S50" i="14" s="1"/>
  <c r="S49" i="15" s="1"/>
  <c r="S49" i="16" s="1"/>
  <c r="S49" i="17" s="1"/>
  <c r="P50" i="4"/>
  <c r="P50" i="5" s="1"/>
  <c r="P50" i="6" s="1"/>
  <c r="P50" i="7" s="1"/>
  <c r="P50" i="8" s="1"/>
  <c r="P50" i="9" s="1"/>
  <c r="P50" i="10" s="1"/>
  <c r="P50" i="11" s="1"/>
  <c r="P50" i="12" s="1"/>
  <c r="P50" i="13" s="1"/>
  <c r="P50" i="14" s="1"/>
  <c r="P49" i="15" s="1"/>
  <c r="P49" i="16" s="1"/>
  <c r="P49" i="17" s="1"/>
  <c r="M50" i="4"/>
  <c r="M50" i="5" s="1"/>
  <c r="M50" i="6" s="1"/>
  <c r="M50" i="7" s="1"/>
  <c r="M50" i="8" s="1"/>
  <c r="M50" i="9" s="1"/>
  <c r="M50" i="10" s="1"/>
  <c r="M50" i="11" s="1"/>
  <c r="M50" i="12" s="1"/>
  <c r="M50" i="13" s="1"/>
  <c r="M50" i="14" s="1"/>
  <c r="M49" i="15" s="1"/>
  <c r="M49" i="16" s="1"/>
  <c r="M49" i="17" s="1"/>
  <c r="J50" i="4"/>
  <c r="J50" i="5" s="1"/>
  <c r="J50" i="6" s="1"/>
  <c r="J50" i="7" s="1"/>
  <c r="J50" i="8" s="1"/>
  <c r="J50" i="9" s="1"/>
  <c r="J50" i="10" s="1"/>
  <c r="J50" i="11" s="1"/>
  <c r="J50" i="12" s="1"/>
  <c r="J50" i="13" s="1"/>
  <c r="J50" i="14" s="1"/>
  <c r="J49" i="15" s="1"/>
  <c r="J49" i="16" s="1"/>
  <c r="J49" i="17" s="1"/>
  <c r="H50" i="4"/>
  <c r="H50" i="5" s="1"/>
  <c r="H50" i="6" s="1"/>
  <c r="H50" i="7" s="1"/>
  <c r="H50" i="8" s="1"/>
  <c r="H50" i="9" s="1"/>
  <c r="H50" i="10" s="1"/>
  <c r="H50" i="11" s="1"/>
  <c r="H50" i="12" s="1"/>
  <c r="H50" i="13" s="1"/>
  <c r="H50" i="14" s="1"/>
  <c r="H49" i="15" s="1"/>
  <c r="H49" i="16" s="1"/>
  <c r="H49" i="17" s="1"/>
  <c r="F50" i="4"/>
  <c r="F50" i="5" s="1"/>
  <c r="F50" i="6" s="1"/>
  <c r="F50" i="7" s="1"/>
  <c r="F50" i="8" s="1"/>
  <c r="F50" i="9" s="1"/>
  <c r="F50" i="10" s="1"/>
  <c r="F50" i="11" s="1"/>
  <c r="F50" i="12" s="1"/>
  <c r="F50" i="13" s="1"/>
  <c r="F50" i="14" s="1"/>
  <c r="F49" i="15" s="1"/>
  <c r="F49" i="16" s="1"/>
  <c r="F49" i="17" s="1"/>
  <c r="AC49" i="4"/>
  <c r="AC49" i="5" s="1"/>
  <c r="AC49" i="6" s="1"/>
  <c r="AC49" i="7" s="1"/>
  <c r="AC49" i="8" s="1"/>
  <c r="AC49" i="9" s="1"/>
  <c r="AC49" i="10" s="1"/>
  <c r="AC49" i="11" s="1"/>
  <c r="AC49" i="12" s="1"/>
  <c r="AC49" i="13" s="1"/>
  <c r="AC49" i="14" s="1"/>
  <c r="AC48" i="15" s="1"/>
  <c r="AC48" i="16" s="1"/>
  <c r="AC48" i="17" s="1"/>
  <c r="AA49" i="4"/>
  <c r="AA49" i="5" s="1"/>
  <c r="AA49" i="6" s="1"/>
  <c r="AA49" i="7" s="1"/>
  <c r="AA49" i="8" s="1"/>
  <c r="AA49" i="9" s="1"/>
  <c r="AA49" i="10" s="1"/>
  <c r="AA49" i="11" s="1"/>
  <c r="AA49" i="12" s="1"/>
  <c r="AA49" i="13" s="1"/>
  <c r="AA49" i="14" s="1"/>
  <c r="AA48" i="15" s="1"/>
  <c r="AA48" i="16" s="1"/>
  <c r="AA48" i="17" s="1"/>
  <c r="Y49" i="4"/>
  <c r="Y49" i="5" s="1"/>
  <c r="Y49" i="6" s="1"/>
  <c r="Y49" i="7" s="1"/>
  <c r="Y49" i="8" s="1"/>
  <c r="Y49" i="9" s="1"/>
  <c r="Y49" i="10" s="1"/>
  <c r="Y49" i="11" s="1"/>
  <c r="Y49" i="12" s="1"/>
  <c r="Y49" i="13" s="1"/>
  <c r="Y49" i="14" s="1"/>
  <c r="Y48" i="15" s="1"/>
  <c r="Y48" i="16" s="1"/>
  <c r="Y48" i="17" s="1"/>
  <c r="V49" i="4"/>
  <c r="V49" i="5" s="1"/>
  <c r="V49" i="6" s="1"/>
  <c r="V49" i="7" s="1"/>
  <c r="V49" i="8" s="1"/>
  <c r="V49" i="9" s="1"/>
  <c r="V49" i="10" s="1"/>
  <c r="V49" i="11" s="1"/>
  <c r="V49" i="12" s="1"/>
  <c r="V49" i="13" s="1"/>
  <c r="V49" i="14" s="1"/>
  <c r="V48" i="15" s="1"/>
  <c r="V48" i="16" s="1"/>
  <c r="V48" i="17" s="1"/>
  <c r="S49" i="4"/>
  <c r="S49" i="5" s="1"/>
  <c r="S49" i="6" s="1"/>
  <c r="S49" i="7" s="1"/>
  <c r="S49" i="8" s="1"/>
  <c r="S49" i="9" s="1"/>
  <c r="S49" i="10" s="1"/>
  <c r="S49" i="11" s="1"/>
  <c r="S49" i="12" s="1"/>
  <c r="S49" i="13" s="1"/>
  <c r="S49" i="14" s="1"/>
  <c r="S48" i="15" s="1"/>
  <c r="S48" i="16" s="1"/>
  <c r="S48" i="17" s="1"/>
  <c r="P49" i="4"/>
  <c r="P49" i="5" s="1"/>
  <c r="P49" i="6" s="1"/>
  <c r="P49" i="7" s="1"/>
  <c r="P49" i="8" s="1"/>
  <c r="P49" i="9" s="1"/>
  <c r="P49" i="10" s="1"/>
  <c r="P49" i="11" s="1"/>
  <c r="P49" i="12" s="1"/>
  <c r="P49" i="13" s="1"/>
  <c r="P49" i="14" s="1"/>
  <c r="P48" i="15" s="1"/>
  <c r="P48" i="16" s="1"/>
  <c r="P48" i="17" s="1"/>
  <c r="M49" i="4"/>
  <c r="M49" i="5" s="1"/>
  <c r="M49" i="6" s="1"/>
  <c r="M49" i="7" s="1"/>
  <c r="M49" i="8" s="1"/>
  <c r="M49" i="9" s="1"/>
  <c r="M49" i="10" s="1"/>
  <c r="M49" i="11" s="1"/>
  <c r="M49" i="12" s="1"/>
  <c r="M49" i="13" s="1"/>
  <c r="M49" i="14" s="1"/>
  <c r="M48" i="15" s="1"/>
  <c r="M48" i="16" s="1"/>
  <c r="M48" i="17" s="1"/>
  <c r="J49" i="4"/>
  <c r="J49" i="5" s="1"/>
  <c r="J49" i="6" s="1"/>
  <c r="J49" i="7" s="1"/>
  <c r="J49" i="8" s="1"/>
  <c r="J49" i="9" s="1"/>
  <c r="J49" i="10" s="1"/>
  <c r="J49" i="11" s="1"/>
  <c r="J49" i="12" s="1"/>
  <c r="J49" i="13" s="1"/>
  <c r="J49" i="14" s="1"/>
  <c r="J48" i="15" s="1"/>
  <c r="J48" i="16" s="1"/>
  <c r="J48" i="17" s="1"/>
  <c r="H49" i="4"/>
  <c r="H49" i="5" s="1"/>
  <c r="H49" i="6" s="1"/>
  <c r="H49" i="7" s="1"/>
  <c r="H49" i="8" s="1"/>
  <c r="H49" i="9" s="1"/>
  <c r="H49" i="10" s="1"/>
  <c r="H49" i="11" s="1"/>
  <c r="H49" i="12" s="1"/>
  <c r="H49" i="13" s="1"/>
  <c r="H49" i="14" s="1"/>
  <c r="H48" i="15" s="1"/>
  <c r="H48" i="16" s="1"/>
  <c r="H48" i="17" s="1"/>
  <c r="F49" i="4"/>
  <c r="F49" i="5" s="1"/>
  <c r="F49" i="6" s="1"/>
  <c r="F49" i="7" s="1"/>
  <c r="F49" i="8" s="1"/>
  <c r="F49" i="9" s="1"/>
  <c r="F49" i="10" s="1"/>
  <c r="F49" i="11" s="1"/>
  <c r="F49" i="12" s="1"/>
  <c r="F49" i="13" s="1"/>
  <c r="F49" i="14" s="1"/>
  <c r="F48" i="15" s="1"/>
  <c r="F48" i="16" s="1"/>
  <c r="F48" i="17" s="1"/>
  <c r="X39" i="4"/>
  <c r="X40" i="5" s="1"/>
  <c r="X40" i="6" s="1"/>
  <c r="X40" i="7" s="1"/>
  <c r="X40" i="8" s="1"/>
  <c r="X40" i="9" s="1"/>
  <c r="X40" i="10" s="1"/>
  <c r="X40" i="11" s="1"/>
  <c r="X40" i="12" s="1"/>
  <c r="X40" i="13" s="1"/>
  <c r="X40" i="14" s="1"/>
  <c r="X39" i="15" s="1"/>
  <c r="X39" i="16" s="1"/>
  <c r="X39" i="17" s="1"/>
  <c r="W39" i="4"/>
  <c r="W40" i="5" s="1"/>
  <c r="W40" i="6" s="1"/>
  <c r="W40" i="7" s="1"/>
  <c r="W40" i="8" s="1"/>
  <c r="W40" i="9" s="1"/>
  <c r="W40" i="10" s="1"/>
  <c r="W40" i="11" s="1"/>
  <c r="W40" i="12" s="1"/>
  <c r="W40" i="13" s="1"/>
  <c r="W40" i="14" s="1"/>
  <c r="W39" i="15" s="1"/>
  <c r="W39" i="16" s="1"/>
  <c r="W39" i="17" s="1"/>
  <c r="V39" i="4"/>
  <c r="V40" i="4" s="1"/>
  <c r="U39" i="4"/>
  <c r="U40" i="4" s="1"/>
  <c r="T39" i="4"/>
  <c r="S39" i="4"/>
  <c r="R39" i="4"/>
  <c r="Q39" i="4"/>
  <c r="P39" i="4"/>
  <c r="O39" i="4"/>
  <c r="N39" i="4"/>
  <c r="M39" i="4"/>
  <c r="L39" i="4"/>
  <c r="K39" i="4"/>
  <c r="J39" i="4"/>
  <c r="I39" i="4"/>
  <c r="Y39" i="4" s="1"/>
  <c r="H39" i="4"/>
  <c r="G39" i="4"/>
  <c r="Y38" i="4"/>
  <c r="Y37" i="4"/>
  <c r="Y36" i="4"/>
  <c r="AA36" i="4" s="1"/>
  <c r="AA36" i="5" s="1"/>
  <c r="AA36" i="6" s="1"/>
  <c r="AA36" i="7" s="1"/>
  <c r="AA36" i="8" s="1"/>
  <c r="AA36" i="9" s="1"/>
  <c r="AA36" i="10" s="1"/>
  <c r="AA36" i="11" s="1"/>
  <c r="AA36" i="12" s="1"/>
  <c r="AA36" i="13" s="1"/>
  <c r="AA36" i="14" s="1"/>
  <c r="AA35" i="15" s="1"/>
  <c r="AA35" i="16" s="1"/>
  <c r="AA35" i="17" s="1"/>
  <c r="Y35" i="4"/>
  <c r="AH34" i="4"/>
  <c r="X32" i="4"/>
  <c r="V32" i="4"/>
  <c r="V32" i="5" s="1"/>
  <c r="V32" i="6" s="1"/>
  <c r="V32" i="7" s="1"/>
  <c r="V32" i="8" s="1"/>
  <c r="V32" i="9" s="1"/>
  <c r="V32" i="10" s="1"/>
  <c r="V32" i="11" s="1"/>
  <c r="V32" i="12" s="1"/>
  <c r="V32" i="13" s="1"/>
  <c r="T32" i="4"/>
  <c r="T32" i="5" s="1"/>
  <c r="T32" i="6" s="1"/>
  <c r="T32" i="7" s="1"/>
  <c r="T32" i="8" s="1"/>
  <c r="T32" i="9" s="1"/>
  <c r="T32" i="10" s="1"/>
  <c r="T32" i="11" s="1"/>
  <c r="T32" i="12" s="1"/>
  <c r="T32" i="13" s="1"/>
  <c r="R32" i="4"/>
  <c r="R32" i="5" s="1"/>
  <c r="R32" i="6" s="1"/>
  <c r="R32" i="7" s="1"/>
  <c r="R32" i="8" s="1"/>
  <c r="R32" i="9" s="1"/>
  <c r="R32" i="10" s="1"/>
  <c r="R32" i="11" s="1"/>
  <c r="R32" i="12" s="1"/>
  <c r="R32" i="13" s="1"/>
  <c r="P32" i="4"/>
  <c r="N32" i="4"/>
  <c r="N32" i="5" s="1"/>
  <c r="N32" i="6" s="1"/>
  <c r="N32" i="7" s="1"/>
  <c r="N32" i="8" s="1"/>
  <c r="N32" i="9" s="1"/>
  <c r="N32" i="10" s="1"/>
  <c r="N32" i="11" s="1"/>
  <c r="N32" i="12" s="1"/>
  <c r="N32" i="13" s="1"/>
  <c r="L32" i="4"/>
  <c r="L32" i="5" s="1"/>
  <c r="L32" i="6" s="1"/>
  <c r="L32" i="7" s="1"/>
  <c r="L32" i="8" s="1"/>
  <c r="L32" i="9" s="1"/>
  <c r="L32" i="10" s="1"/>
  <c r="L32" i="11" s="1"/>
  <c r="L32" i="12" s="1"/>
  <c r="L32" i="13" s="1"/>
  <c r="J32" i="4"/>
  <c r="AA32" i="4" s="1"/>
  <c r="H32" i="4"/>
  <c r="Y31" i="4"/>
  <c r="X28" i="4"/>
  <c r="W28" i="4"/>
  <c r="V28" i="4"/>
  <c r="U28" i="4"/>
  <c r="T28" i="4"/>
  <c r="S28" i="4"/>
  <c r="R28" i="4"/>
  <c r="Q28" i="4"/>
  <c r="P28" i="4"/>
  <c r="O28" i="4"/>
  <c r="N28" i="4"/>
  <c r="M28" i="4"/>
  <c r="L28" i="4"/>
  <c r="K28" i="4"/>
  <c r="J28" i="4"/>
  <c r="I28" i="4"/>
  <c r="Y28" i="4" s="1"/>
  <c r="H28" i="4"/>
  <c r="G28" i="4"/>
  <c r="Y27" i="4"/>
  <c r="Y26" i="4"/>
  <c r="Y25" i="4"/>
  <c r="AA25" i="4" s="1"/>
  <c r="Y24" i="4"/>
  <c r="Y23" i="4"/>
  <c r="Y22" i="4"/>
  <c r="U8" i="4"/>
  <c r="U7" i="4"/>
  <c r="U6" i="4"/>
  <c r="G6" i="4"/>
  <c r="U5" i="4"/>
  <c r="G5" i="4"/>
  <c r="U4" i="4"/>
  <c r="G4" i="4"/>
  <c r="A3" i="4"/>
  <c r="A2" i="4"/>
  <c r="A1" i="4"/>
  <c r="AA79" i="3"/>
  <c r="X93" i="4" s="1"/>
  <c r="X93" i="5" s="1"/>
  <c r="X93" i="6" s="1"/>
  <c r="X93" i="7" s="1"/>
  <c r="X93" i="8" s="1"/>
  <c r="X93" i="9" s="1"/>
  <c r="X93" i="10" s="1"/>
  <c r="X93" i="11" s="1"/>
  <c r="X93" i="12" s="1"/>
  <c r="X93" i="13" s="1"/>
  <c r="X93" i="14" s="1"/>
  <c r="X92" i="15" s="1"/>
  <c r="X92" i="16" s="1"/>
  <c r="X92" i="17" s="1"/>
  <c r="Z79" i="3"/>
  <c r="W93" i="4" s="1"/>
  <c r="W93" i="5" s="1"/>
  <c r="W93" i="6" s="1"/>
  <c r="W93" i="7" s="1"/>
  <c r="W93" i="8" s="1"/>
  <c r="W93" i="9" s="1"/>
  <c r="W93" i="10" s="1"/>
  <c r="W93" i="11" s="1"/>
  <c r="W93" i="12" s="1"/>
  <c r="W93" i="13" s="1"/>
  <c r="W93" i="14" s="1"/>
  <c r="W92" i="15" s="1"/>
  <c r="W92" i="16" s="1"/>
  <c r="W92" i="17" s="1"/>
  <c r="Y79" i="3"/>
  <c r="V93" i="4" s="1"/>
  <c r="V93" i="5" s="1"/>
  <c r="V93" i="6" s="1"/>
  <c r="V93" i="7" s="1"/>
  <c r="V93" i="8" s="1"/>
  <c r="V93" i="9" s="1"/>
  <c r="V93" i="10" s="1"/>
  <c r="V93" i="11" s="1"/>
  <c r="V93" i="12" s="1"/>
  <c r="V93" i="13" s="1"/>
  <c r="V93" i="14" s="1"/>
  <c r="V92" i="15" s="1"/>
  <c r="V92" i="16" s="1"/>
  <c r="V92" i="17" s="1"/>
  <c r="X79" i="3"/>
  <c r="U93" i="4" s="1"/>
  <c r="U93" i="5" s="1"/>
  <c r="U93" i="6" s="1"/>
  <c r="U93" i="7" s="1"/>
  <c r="U93" i="8" s="1"/>
  <c r="U93" i="9" s="1"/>
  <c r="U93" i="10" s="1"/>
  <c r="U93" i="11" s="1"/>
  <c r="U93" i="12" s="1"/>
  <c r="U93" i="13" s="1"/>
  <c r="U93" i="14" s="1"/>
  <c r="U92" i="15" s="1"/>
  <c r="U92" i="16" s="1"/>
  <c r="U92" i="17" s="1"/>
  <c r="W79" i="3"/>
  <c r="T93" i="4" s="1"/>
  <c r="T93" i="5" s="1"/>
  <c r="T93" i="6" s="1"/>
  <c r="T93" i="7" s="1"/>
  <c r="T93" i="8" s="1"/>
  <c r="T93" i="9" s="1"/>
  <c r="T93" i="10" s="1"/>
  <c r="T93" i="11" s="1"/>
  <c r="T93" i="12" s="1"/>
  <c r="T93" i="13" s="1"/>
  <c r="T93" i="14" s="1"/>
  <c r="T92" i="15" s="1"/>
  <c r="T92" i="16" s="1"/>
  <c r="T92" i="17" s="1"/>
  <c r="V79" i="3"/>
  <c r="S93" i="4" s="1"/>
  <c r="S93" i="5" s="1"/>
  <c r="S93" i="6" s="1"/>
  <c r="S93" i="7" s="1"/>
  <c r="S93" i="8" s="1"/>
  <c r="S93" i="9" s="1"/>
  <c r="S93" i="10" s="1"/>
  <c r="S93" i="11" s="1"/>
  <c r="S93" i="12" s="1"/>
  <c r="S93" i="13" s="1"/>
  <c r="S93" i="14" s="1"/>
  <c r="S92" i="15" s="1"/>
  <c r="S92" i="16" s="1"/>
  <c r="S92" i="17" s="1"/>
  <c r="U79" i="3"/>
  <c r="R93" i="4" s="1"/>
  <c r="R93" i="5" s="1"/>
  <c r="R93" i="6" s="1"/>
  <c r="R93" i="7" s="1"/>
  <c r="R93" i="8" s="1"/>
  <c r="R93" i="9" s="1"/>
  <c r="R93" i="10" s="1"/>
  <c r="R93" i="11" s="1"/>
  <c r="R93" i="12" s="1"/>
  <c r="R93" i="13" s="1"/>
  <c r="R93" i="14" s="1"/>
  <c r="R92" i="15" s="1"/>
  <c r="R92" i="16" s="1"/>
  <c r="R92" i="17" s="1"/>
  <c r="T79" i="3"/>
  <c r="Q93" i="4" s="1"/>
  <c r="Q93" i="5" s="1"/>
  <c r="Q93" i="6" s="1"/>
  <c r="Q93" i="7" s="1"/>
  <c r="Q93" i="8" s="1"/>
  <c r="Q93" i="9" s="1"/>
  <c r="Q93" i="10" s="1"/>
  <c r="Q93" i="11" s="1"/>
  <c r="Q93" i="12" s="1"/>
  <c r="Q93" i="13" s="1"/>
  <c r="Q93" i="14" s="1"/>
  <c r="Q92" i="15" s="1"/>
  <c r="Q92" i="16" s="1"/>
  <c r="Q92" i="17" s="1"/>
  <c r="S79" i="3"/>
  <c r="P93" i="4" s="1"/>
  <c r="P93" i="5" s="1"/>
  <c r="P93" i="6" s="1"/>
  <c r="P93" i="7" s="1"/>
  <c r="P93" i="8" s="1"/>
  <c r="P93" i="9" s="1"/>
  <c r="P93" i="10" s="1"/>
  <c r="P93" i="11" s="1"/>
  <c r="P93" i="12" s="1"/>
  <c r="P93" i="13" s="1"/>
  <c r="P93" i="14" s="1"/>
  <c r="P92" i="15" s="1"/>
  <c r="P92" i="16" s="1"/>
  <c r="P92" i="17" s="1"/>
  <c r="R79" i="3"/>
  <c r="O93" i="4" s="1"/>
  <c r="O93" i="5" s="1"/>
  <c r="O93" i="6" s="1"/>
  <c r="O93" i="7" s="1"/>
  <c r="O93" i="8" s="1"/>
  <c r="O93" i="9" s="1"/>
  <c r="O93" i="10" s="1"/>
  <c r="O93" i="11" s="1"/>
  <c r="O93" i="12" s="1"/>
  <c r="O93" i="13" s="1"/>
  <c r="O93" i="14" s="1"/>
  <c r="O92" i="15" s="1"/>
  <c r="O92" i="16" s="1"/>
  <c r="O92" i="17" s="1"/>
  <c r="Q79" i="3"/>
  <c r="N93" i="4" s="1"/>
  <c r="N93" i="5" s="1"/>
  <c r="N93" i="6" s="1"/>
  <c r="N93" i="7" s="1"/>
  <c r="N93" i="8" s="1"/>
  <c r="N93" i="9" s="1"/>
  <c r="N93" i="10" s="1"/>
  <c r="N93" i="11" s="1"/>
  <c r="N93" i="12" s="1"/>
  <c r="N93" i="13" s="1"/>
  <c r="N93" i="14" s="1"/>
  <c r="N92" i="15" s="1"/>
  <c r="N92" i="16" s="1"/>
  <c r="N92" i="17" s="1"/>
  <c r="P79" i="3"/>
  <c r="M93" i="4" s="1"/>
  <c r="M93" i="5" s="1"/>
  <c r="M93" i="6" s="1"/>
  <c r="M93" i="7" s="1"/>
  <c r="M93" i="8" s="1"/>
  <c r="M93" i="9" s="1"/>
  <c r="M93" i="10" s="1"/>
  <c r="M93" i="11" s="1"/>
  <c r="M93" i="12" s="1"/>
  <c r="M93" i="13" s="1"/>
  <c r="M93" i="14" s="1"/>
  <c r="M92" i="15" s="1"/>
  <c r="M92" i="16" s="1"/>
  <c r="M92" i="17" s="1"/>
  <c r="O79" i="3"/>
  <c r="L93" i="4" s="1"/>
  <c r="L93" i="5" s="1"/>
  <c r="L93" i="6" s="1"/>
  <c r="L93" i="7" s="1"/>
  <c r="L93" i="8" s="1"/>
  <c r="L93" i="9" s="1"/>
  <c r="L93" i="10" s="1"/>
  <c r="L93" i="11" s="1"/>
  <c r="L93" i="12" s="1"/>
  <c r="L93" i="13" s="1"/>
  <c r="L93" i="14" s="1"/>
  <c r="L92" i="15" s="1"/>
  <c r="L92" i="16" s="1"/>
  <c r="L92" i="17" s="1"/>
  <c r="N79" i="3"/>
  <c r="K93" i="4" s="1"/>
  <c r="K93" i="5" s="1"/>
  <c r="K93" i="6" s="1"/>
  <c r="K93" i="7" s="1"/>
  <c r="K93" i="8" s="1"/>
  <c r="K93" i="9" s="1"/>
  <c r="K93" i="10" s="1"/>
  <c r="K93" i="11" s="1"/>
  <c r="K93" i="12" s="1"/>
  <c r="K93" i="13" s="1"/>
  <c r="K93" i="14" s="1"/>
  <c r="K92" i="15" s="1"/>
  <c r="K92" i="16" s="1"/>
  <c r="K92" i="17" s="1"/>
  <c r="M79" i="3"/>
  <c r="J93" i="4" s="1"/>
  <c r="J93" i="5" s="1"/>
  <c r="J93" i="6" s="1"/>
  <c r="J93" i="7" s="1"/>
  <c r="J93" i="8" s="1"/>
  <c r="J93" i="9" s="1"/>
  <c r="J93" i="10" s="1"/>
  <c r="J93" i="11" s="1"/>
  <c r="J93" i="12" s="1"/>
  <c r="J93" i="13" s="1"/>
  <c r="J93" i="14" s="1"/>
  <c r="J92" i="15" s="1"/>
  <c r="J92" i="16" s="1"/>
  <c r="J92" i="17" s="1"/>
  <c r="L79" i="3"/>
  <c r="I93" i="4" s="1"/>
  <c r="I93" i="5" s="1"/>
  <c r="I93" i="6" s="1"/>
  <c r="I93" i="7" s="1"/>
  <c r="I93" i="8" s="1"/>
  <c r="I93" i="9" s="1"/>
  <c r="I93" i="10" s="1"/>
  <c r="I93" i="11" s="1"/>
  <c r="I93" i="12" s="1"/>
  <c r="I93" i="13" s="1"/>
  <c r="I93" i="14" s="1"/>
  <c r="I92" i="15" s="1"/>
  <c r="I92" i="16" s="1"/>
  <c r="I92" i="17" s="1"/>
  <c r="K79" i="3"/>
  <c r="H93" i="4" s="1"/>
  <c r="H93" i="5" s="1"/>
  <c r="H93" i="6" s="1"/>
  <c r="H93" i="7" s="1"/>
  <c r="H93" i="8" s="1"/>
  <c r="H93" i="9" s="1"/>
  <c r="H93" i="10" s="1"/>
  <c r="H93" i="11" s="1"/>
  <c r="H93" i="12" s="1"/>
  <c r="H93" i="13" s="1"/>
  <c r="H93" i="14" s="1"/>
  <c r="H92" i="15" s="1"/>
  <c r="H92" i="16" s="1"/>
  <c r="H92" i="17" s="1"/>
  <c r="J79" i="3"/>
  <c r="AB79" i="3" s="1"/>
  <c r="AB78" i="3"/>
  <c r="AA91" i="4" s="1"/>
  <c r="AA91" i="5" s="1"/>
  <c r="AA91" i="6" s="1"/>
  <c r="AA91" i="7" s="1"/>
  <c r="AA91" i="8" s="1"/>
  <c r="AA91" i="9" s="1"/>
  <c r="AA91" i="10" s="1"/>
  <c r="AA91" i="11" s="1"/>
  <c r="AA91" i="12" s="1"/>
  <c r="AA91" i="13" s="1"/>
  <c r="AA91" i="14" s="1"/>
  <c r="AA90" i="15" s="1"/>
  <c r="AA90" i="16" s="1"/>
  <c r="AA90" i="17" s="1"/>
  <c r="AB77" i="3"/>
  <c r="AA90" i="4" s="1"/>
  <c r="AA90" i="5" s="1"/>
  <c r="AA90" i="6" s="1"/>
  <c r="AA90" i="7" s="1"/>
  <c r="AA90" i="8" s="1"/>
  <c r="AA90" i="9" s="1"/>
  <c r="AA90" i="10" s="1"/>
  <c r="AA90" i="11" s="1"/>
  <c r="AA90" i="12" s="1"/>
  <c r="AA90" i="13" s="1"/>
  <c r="AA90" i="14" s="1"/>
  <c r="AA89" i="15" s="1"/>
  <c r="AA89" i="16" s="1"/>
  <c r="AA89" i="17" s="1"/>
  <c r="AB76" i="3"/>
  <c r="AB75" i="3"/>
  <c r="AA88" i="4" s="1"/>
  <c r="AA88" i="5" s="1"/>
  <c r="AA88" i="6" s="1"/>
  <c r="AA88" i="7" s="1"/>
  <c r="AA88" i="8" s="1"/>
  <c r="AA88" i="9" s="1"/>
  <c r="AA88" i="10" s="1"/>
  <c r="AA88" i="11" s="1"/>
  <c r="AA88" i="12" s="1"/>
  <c r="AA88" i="13" s="1"/>
  <c r="AA88" i="14" s="1"/>
  <c r="AA87" i="15" s="1"/>
  <c r="AA87" i="16" s="1"/>
  <c r="AA87" i="17" s="1"/>
  <c r="AB74" i="3"/>
  <c r="AA87" i="4" s="1"/>
  <c r="AA87" i="5" s="1"/>
  <c r="AA87" i="6" s="1"/>
  <c r="AA87" i="7" s="1"/>
  <c r="AA87" i="8" s="1"/>
  <c r="AA87" i="9" s="1"/>
  <c r="AA87" i="10" s="1"/>
  <c r="AA87" i="11" s="1"/>
  <c r="AA87" i="12" s="1"/>
  <c r="AA87" i="13" s="1"/>
  <c r="AA87" i="14" s="1"/>
  <c r="AA86" i="15" s="1"/>
  <c r="AA86" i="16" s="1"/>
  <c r="AA86" i="17" s="1"/>
  <c r="AB73" i="3"/>
  <c r="AA86" i="4" s="1"/>
  <c r="AA86" i="5" s="1"/>
  <c r="AA86" i="6" s="1"/>
  <c r="AA86" i="7" s="1"/>
  <c r="AA86" i="8" s="1"/>
  <c r="AA86" i="9" s="1"/>
  <c r="AA86" i="10" s="1"/>
  <c r="AA86" i="11" s="1"/>
  <c r="AA86" i="12" s="1"/>
  <c r="AA86" i="13" s="1"/>
  <c r="AA86" i="14" s="1"/>
  <c r="AA85" i="15" s="1"/>
  <c r="AA85" i="16" s="1"/>
  <c r="AA85" i="17" s="1"/>
  <c r="AB72" i="3"/>
  <c r="AB71" i="3"/>
  <c r="AA84" i="4" s="1"/>
  <c r="AA84" i="5" s="1"/>
  <c r="AA84" i="6" s="1"/>
  <c r="AA84" i="7" s="1"/>
  <c r="AA84" i="8" s="1"/>
  <c r="AA84" i="9" s="1"/>
  <c r="AA84" i="10" s="1"/>
  <c r="AA84" i="11" s="1"/>
  <c r="AA84" i="12" s="1"/>
  <c r="AA84" i="13" s="1"/>
  <c r="AA84" i="14" s="1"/>
  <c r="AA83" i="15" s="1"/>
  <c r="AA83" i="16" s="1"/>
  <c r="AA83" i="17" s="1"/>
  <c r="T67" i="3"/>
  <c r="Z77" i="4" s="1"/>
  <c r="Z77" i="5" s="1"/>
  <c r="Z77" i="6" s="1"/>
  <c r="Z77" i="7" s="1"/>
  <c r="Z77" i="8" s="1"/>
  <c r="Z77" i="9" s="1"/>
  <c r="Z77" i="10" s="1"/>
  <c r="Z77" i="11" s="1"/>
  <c r="Z77" i="12" s="1"/>
  <c r="Z77" i="13" s="1"/>
  <c r="Z77" i="14" s="1"/>
  <c r="Z76" i="15" s="1"/>
  <c r="Z76" i="16" s="1"/>
  <c r="Z76" i="17" s="1"/>
  <c r="S67" i="3"/>
  <c r="X77" i="4" s="1"/>
  <c r="X77" i="5" s="1"/>
  <c r="X77" i="6" s="1"/>
  <c r="X77" i="7" s="1"/>
  <c r="X77" i="8" s="1"/>
  <c r="X77" i="9" s="1"/>
  <c r="X77" i="10" s="1"/>
  <c r="X77" i="11" s="1"/>
  <c r="X77" i="12" s="1"/>
  <c r="X77" i="13" s="1"/>
  <c r="X77" i="14" s="1"/>
  <c r="X76" i="15" s="1"/>
  <c r="X76" i="16" s="1"/>
  <c r="X76" i="17" s="1"/>
  <c r="R67" i="3"/>
  <c r="V77" i="4" s="1"/>
  <c r="V77" i="5" s="1"/>
  <c r="V77" i="6" s="1"/>
  <c r="V77" i="7" s="1"/>
  <c r="V77" i="8" s="1"/>
  <c r="V77" i="9" s="1"/>
  <c r="V77" i="10" s="1"/>
  <c r="V77" i="11" s="1"/>
  <c r="V77" i="12" s="1"/>
  <c r="V77" i="13" s="1"/>
  <c r="V77" i="14" s="1"/>
  <c r="V76" i="15" s="1"/>
  <c r="V76" i="16" s="1"/>
  <c r="V76" i="17" s="1"/>
  <c r="S66" i="3"/>
  <c r="X76" i="4" s="1"/>
  <c r="X76" i="5" s="1"/>
  <c r="X76" i="6" s="1"/>
  <c r="X76" i="7" s="1"/>
  <c r="X76" i="8" s="1"/>
  <c r="X76" i="9" s="1"/>
  <c r="X76" i="10" s="1"/>
  <c r="X76" i="11" s="1"/>
  <c r="X76" i="12" s="1"/>
  <c r="X76" i="13" s="1"/>
  <c r="X76" i="14" s="1"/>
  <c r="X75" i="15" s="1"/>
  <c r="X75" i="16" s="1"/>
  <c r="X75" i="17" s="1"/>
  <c r="R66" i="3"/>
  <c r="S65" i="3"/>
  <c r="X75" i="4" s="1"/>
  <c r="X75" i="5" s="1"/>
  <c r="X75" i="6" s="1"/>
  <c r="X75" i="7" s="1"/>
  <c r="X75" i="8" s="1"/>
  <c r="X75" i="9" s="1"/>
  <c r="X75" i="10" s="1"/>
  <c r="X75" i="11" s="1"/>
  <c r="X75" i="12" s="1"/>
  <c r="X75" i="13" s="1"/>
  <c r="X75" i="14" s="1"/>
  <c r="X74" i="15" s="1"/>
  <c r="X74" i="16" s="1"/>
  <c r="X74" i="17" s="1"/>
  <c r="R65" i="3"/>
  <c r="V75" i="4" s="1"/>
  <c r="V75" i="5" s="1"/>
  <c r="V75" i="6" s="1"/>
  <c r="V75" i="7" s="1"/>
  <c r="V75" i="8" s="1"/>
  <c r="V75" i="9" s="1"/>
  <c r="V75" i="10" s="1"/>
  <c r="V75" i="11" s="1"/>
  <c r="V75" i="12" s="1"/>
  <c r="V75" i="13" s="1"/>
  <c r="V75" i="14" s="1"/>
  <c r="V74" i="15" s="1"/>
  <c r="V74" i="16" s="1"/>
  <c r="V74" i="17" s="1"/>
  <c r="S64" i="3"/>
  <c r="X74" i="4" s="1"/>
  <c r="X74" i="5" s="1"/>
  <c r="X74" i="6" s="1"/>
  <c r="X74" i="7" s="1"/>
  <c r="X74" i="8" s="1"/>
  <c r="X74" i="9" s="1"/>
  <c r="X74" i="10" s="1"/>
  <c r="X74" i="11" s="1"/>
  <c r="X74" i="12" s="1"/>
  <c r="X74" i="13" s="1"/>
  <c r="X74" i="14" s="1"/>
  <c r="X73" i="15" s="1"/>
  <c r="X73" i="16" s="1"/>
  <c r="X73" i="17" s="1"/>
  <c r="R64" i="3"/>
  <c r="T64" i="3" s="1"/>
  <c r="AA36" i="3"/>
  <c r="Z36" i="3"/>
  <c r="Y36" i="3"/>
  <c r="X36" i="3"/>
  <c r="W36" i="3"/>
  <c r="T40" i="4" s="1"/>
  <c r="T40" i="5" s="1"/>
  <c r="T40" i="6" s="1"/>
  <c r="T40" i="7" s="1"/>
  <c r="T40" i="8" s="1"/>
  <c r="T40" i="9" s="1"/>
  <c r="T40" i="10" s="1"/>
  <c r="T40" i="11" s="1"/>
  <c r="T40" i="12" s="1"/>
  <c r="T40" i="13" s="1"/>
  <c r="T40" i="14" s="1"/>
  <c r="T39" i="15" s="1"/>
  <c r="T39" i="16" s="1"/>
  <c r="T39" i="17" s="1"/>
  <c r="V36" i="3"/>
  <c r="S40" i="4" s="1"/>
  <c r="S40" i="5" s="1"/>
  <c r="S40" i="6" s="1"/>
  <c r="S40" i="7" s="1"/>
  <c r="S40" i="8" s="1"/>
  <c r="S40" i="9" s="1"/>
  <c r="S40" i="10" s="1"/>
  <c r="S40" i="11" s="1"/>
  <c r="S40" i="12" s="1"/>
  <c r="S40" i="13" s="1"/>
  <c r="S40" i="14" s="1"/>
  <c r="S39" i="15" s="1"/>
  <c r="S39" i="16" s="1"/>
  <c r="S39" i="17" s="1"/>
  <c r="U36" i="3"/>
  <c r="R40" i="4" s="1"/>
  <c r="R40" i="5" s="1"/>
  <c r="R40" i="6" s="1"/>
  <c r="R40" i="7" s="1"/>
  <c r="R40" i="8" s="1"/>
  <c r="R40" i="9" s="1"/>
  <c r="R40" i="10" s="1"/>
  <c r="R40" i="11" s="1"/>
  <c r="R40" i="12" s="1"/>
  <c r="R40" i="13" s="1"/>
  <c r="R40" i="14" s="1"/>
  <c r="R39" i="15" s="1"/>
  <c r="R39" i="16" s="1"/>
  <c r="R39" i="17" s="1"/>
  <c r="T36" i="3"/>
  <c r="Q40" i="4" s="1"/>
  <c r="Q40" i="5" s="1"/>
  <c r="Q40" i="6" s="1"/>
  <c r="Q40" i="7" s="1"/>
  <c r="Q40" i="8" s="1"/>
  <c r="Q40" i="9" s="1"/>
  <c r="Q40" i="10" s="1"/>
  <c r="Q40" i="11" s="1"/>
  <c r="Q40" i="12" s="1"/>
  <c r="Q40" i="13" s="1"/>
  <c r="Q40" i="14" s="1"/>
  <c r="Q39" i="15" s="1"/>
  <c r="Q39" i="16" s="1"/>
  <c r="Q39" i="17" s="1"/>
  <c r="S36" i="3"/>
  <c r="P40" i="4" s="1"/>
  <c r="P40" i="5" s="1"/>
  <c r="P40" i="6" s="1"/>
  <c r="P40" i="7" s="1"/>
  <c r="P40" i="8" s="1"/>
  <c r="P40" i="9" s="1"/>
  <c r="P40" i="10" s="1"/>
  <c r="P40" i="11" s="1"/>
  <c r="P40" i="12" s="1"/>
  <c r="P40" i="13" s="1"/>
  <c r="P40" i="14" s="1"/>
  <c r="P39" i="15" s="1"/>
  <c r="P39" i="16" s="1"/>
  <c r="P39" i="17" s="1"/>
  <c r="R36" i="3"/>
  <c r="O40" i="4" s="1"/>
  <c r="O40" i="5" s="1"/>
  <c r="O40" i="6" s="1"/>
  <c r="O40" i="7" s="1"/>
  <c r="O40" i="8" s="1"/>
  <c r="O40" i="9" s="1"/>
  <c r="O40" i="10" s="1"/>
  <c r="O40" i="11" s="1"/>
  <c r="O40" i="12" s="1"/>
  <c r="O40" i="13" s="1"/>
  <c r="O40" i="14" s="1"/>
  <c r="O39" i="15" s="1"/>
  <c r="O39" i="16" s="1"/>
  <c r="O39" i="17" s="1"/>
  <c r="Q36" i="3"/>
  <c r="N40" i="4" s="1"/>
  <c r="N40" i="5" s="1"/>
  <c r="N40" i="6" s="1"/>
  <c r="N40" i="7" s="1"/>
  <c r="N40" i="8" s="1"/>
  <c r="N40" i="9" s="1"/>
  <c r="N40" i="10" s="1"/>
  <c r="N40" i="11" s="1"/>
  <c r="N40" i="12" s="1"/>
  <c r="N40" i="13" s="1"/>
  <c r="N40" i="14" s="1"/>
  <c r="N39" i="15" s="1"/>
  <c r="N39" i="16" s="1"/>
  <c r="N39" i="17" s="1"/>
  <c r="P36" i="3"/>
  <c r="M40" i="4" s="1"/>
  <c r="M40" i="5" s="1"/>
  <c r="M40" i="6" s="1"/>
  <c r="M40" i="7" s="1"/>
  <c r="M40" i="8" s="1"/>
  <c r="M40" i="9" s="1"/>
  <c r="M40" i="10" s="1"/>
  <c r="M40" i="11" s="1"/>
  <c r="M40" i="12" s="1"/>
  <c r="M40" i="13" s="1"/>
  <c r="M40" i="14" s="1"/>
  <c r="M39" i="15" s="1"/>
  <c r="M39" i="16" s="1"/>
  <c r="M39" i="17" s="1"/>
  <c r="O36" i="3"/>
  <c r="L40" i="4" s="1"/>
  <c r="L40" i="5" s="1"/>
  <c r="L40" i="6" s="1"/>
  <c r="L40" i="7" s="1"/>
  <c r="L40" i="8" s="1"/>
  <c r="L40" i="9" s="1"/>
  <c r="L40" i="10" s="1"/>
  <c r="L40" i="11" s="1"/>
  <c r="L40" i="12" s="1"/>
  <c r="L40" i="13" s="1"/>
  <c r="L40" i="14" s="1"/>
  <c r="L39" i="15" s="1"/>
  <c r="L39" i="16" s="1"/>
  <c r="L39" i="17" s="1"/>
  <c r="N36" i="3"/>
  <c r="K40" i="4" s="1"/>
  <c r="K40" i="5" s="1"/>
  <c r="K40" i="6" s="1"/>
  <c r="K40" i="7" s="1"/>
  <c r="K40" i="8" s="1"/>
  <c r="K40" i="9" s="1"/>
  <c r="K40" i="10" s="1"/>
  <c r="K40" i="11" s="1"/>
  <c r="K40" i="12" s="1"/>
  <c r="K40" i="13" s="1"/>
  <c r="K40" i="14" s="1"/>
  <c r="K39" i="15" s="1"/>
  <c r="K39" i="16" s="1"/>
  <c r="K39" i="17" s="1"/>
  <c r="M36" i="3"/>
  <c r="J40" i="4" s="1"/>
  <c r="J40" i="5" s="1"/>
  <c r="J40" i="6" s="1"/>
  <c r="J40" i="7" s="1"/>
  <c r="J40" i="8" s="1"/>
  <c r="J40" i="9" s="1"/>
  <c r="J40" i="10" s="1"/>
  <c r="J40" i="11" s="1"/>
  <c r="J40" i="12" s="1"/>
  <c r="J40" i="13" s="1"/>
  <c r="J40" i="14" s="1"/>
  <c r="J39" i="15" s="1"/>
  <c r="J39" i="16" s="1"/>
  <c r="J39" i="17" s="1"/>
  <c r="L36" i="3"/>
  <c r="AB36" i="3" s="1"/>
  <c r="K36" i="3"/>
  <c r="H40" i="4" s="1"/>
  <c r="H40" i="5" s="1"/>
  <c r="H40" i="6" s="1"/>
  <c r="H40" i="7" s="1"/>
  <c r="H40" i="8" s="1"/>
  <c r="H40" i="9" s="1"/>
  <c r="H40" i="10" s="1"/>
  <c r="H40" i="11" s="1"/>
  <c r="H40" i="12" s="1"/>
  <c r="H40" i="13" s="1"/>
  <c r="H40" i="14" s="1"/>
  <c r="H39" i="15" s="1"/>
  <c r="H39" i="16" s="1"/>
  <c r="H39" i="17" s="1"/>
  <c r="J36" i="3"/>
  <c r="G40" i="4" s="1"/>
  <c r="AB35" i="3"/>
  <c r="AA38" i="4" s="1"/>
  <c r="AB34" i="3"/>
  <c r="AA37" i="4" s="1"/>
  <c r="AB33" i="3"/>
  <c r="AB32" i="3"/>
  <c r="AA35" i="4" s="1"/>
  <c r="AA35" i="5" s="1"/>
  <c r="AA35" i="6" s="1"/>
  <c r="AA35" i="7" s="1"/>
  <c r="AA35" i="8" s="1"/>
  <c r="AA35" i="9" s="1"/>
  <c r="AA35" i="10" s="1"/>
  <c r="AA35" i="11" s="1"/>
  <c r="AA35" i="12" s="1"/>
  <c r="AA35" i="13" s="1"/>
  <c r="AA35" i="14" s="1"/>
  <c r="AA34" i="15" s="1"/>
  <c r="AA34" i="16" s="1"/>
  <c r="AA34" i="17" s="1"/>
  <c r="AB29" i="3"/>
  <c r="AA31" i="4" s="1"/>
  <c r="AA31" i="5" s="1"/>
  <c r="AA31" i="6" s="1"/>
  <c r="AA31" i="7" s="1"/>
  <c r="AA31" i="8" s="1"/>
  <c r="AA31" i="9" s="1"/>
  <c r="AA31" i="10" s="1"/>
  <c r="AA31" i="11" s="1"/>
  <c r="AA31" i="12" s="1"/>
  <c r="AA31" i="13" s="1"/>
  <c r="AA28" i="3"/>
  <c r="X29" i="4" s="1"/>
  <c r="X29" i="5" s="1"/>
  <c r="X29" i="6" s="1"/>
  <c r="X29" i="7" s="1"/>
  <c r="X29" i="8" s="1"/>
  <c r="X29" i="9" s="1"/>
  <c r="X29" i="10" s="1"/>
  <c r="X29" i="11" s="1"/>
  <c r="X29" i="12" s="1"/>
  <c r="X29" i="13" s="1"/>
  <c r="X29" i="14" s="1"/>
  <c r="X28" i="15" s="1"/>
  <c r="X28" i="16" s="1"/>
  <c r="X28" i="17" s="1"/>
  <c r="Z28" i="3"/>
  <c r="W29" i="4" s="1"/>
  <c r="W29" i="5" s="1"/>
  <c r="W29" i="6" s="1"/>
  <c r="W29" i="7" s="1"/>
  <c r="W29" i="8" s="1"/>
  <c r="W29" i="9" s="1"/>
  <c r="W29" i="10" s="1"/>
  <c r="W29" i="11" s="1"/>
  <c r="W29" i="12" s="1"/>
  <c r="W29" i="13" s="1"/>
  <c r="W29" i="14" s="1"/>
  <c r="W28" i="15" s="1"/>
  <c r="W28" i="16" s="1"/>
  <c r="W28" i="17" s="1"/>
  <c r="Y28" i="3"/>
  <c r="V29" i="4" s="1"/>
  <c r="V29" i="5" s="1"/>
  <c r="V29" i="6" s="1"/>
  <c r="V29" i="7" s="1"/>
  <c r="V29" i="8" s="1"/>
  <c r="V29" i="9" s="1"/>
  <c r="V29" i="10" s="1"/>
  <c r="V29" i="11" s="1"/>
  <c r="V29" i="12" s="1"/>
  <c r="V29" i="13" s="1"/>
  <c r="V29" i="14" s="1"/>
  <c r="V28" i="15" s="1"/>
  <c r="V28" i="16" s="1"/>
  <c r="V28" i="17" s="1"/>
  <c r="X28" i="3"/>
  <c r="U29" i="4" s="1"/>
  <c r="U29" i="5" s="1"/>
  <c r="U29" i="6" s="1"/>
  <c r="U29" i="7" s="1"/>
  <c r="U29" i="8" s="1"/>
  <c r="U29" i="9" s="1"/>
  <c r="U29" i="10" s="1"/>
  <c r="U29" i="11" s="1"/>
  <c r="U29" i="12" s="1"/>
  <c r="U29" i="13" s="1"/>
  <c r="U29" i="14" s="1"/>
  <c r="U28" i="15" s="1"/>
  <c r="U28" i="16" s="1"/>
  <c r="U28" i="17" s="1"/>
  <c r="W28" i="3"/>
  <c r="T29" i="4" s="1"/>
  <c r="T29" i="5" s="1"/>
  <c r="T29" i="6" s="1"/>
  <c r="T29" i="7" s="1"/>
  <c r="T29" i="8" s="1"/>
  <c r="T29" i="9" s="1"/>
  <c r="T29" i="10" s="1"/>
  <c r="T29" i="11" s="1"/>
  <c r="T29" i="12" s="1"/>
  <c r="T29" i="13" s="1"/>
  <c r="T29" i="14" s="1"/>
  <c r="T28" i="15" s="1"/>
  <c r="T28" i="16" s="1"/>
  <c r="T28" i="17" s="1"/>
  <c r="V28" i="3"/>
  <c r="S29" i="4" s="1"/>
  <c r="S29" i="5" s="1"/>
  <c r="S29" i="6" s="1"/>
  <c r="S29" i="7" s="1"/>
  <c r="S29" i="8" s="1"/>
  <c r="S29" i="9" s="1"/>
  <c r="S29" i="10" s="1"/>
  <c r="S29" i="11" s="1"/>
  <c r="S29" i="12" s="1"/>
  <c r="S29" i="13" s="1"/>
  <c r="S29" i="14" s="1"/>
  <c r="S28" i="15" s="1"/>
  <c r="S28" i="16" s="1"/>
  <c r="S28" i="17" s="1"/>
  <c r="U28" i="3"/>
  <c r="R29" i="4" s="1"/>
  <c r="R29" i="5" s="1"/>
  <c r="R29" i="6" s="1"/>
  <c r="R29" i="7" s="1"/>
  <c r="R29" i="8" s="1"/>
  <c r="R29" i="9" s="1"/>
  <c r="R29" i="10" s="1"/>
  <c r="R29" i="11" s="1"/>
  <c r="R29" i="12" s="1"/>
  <c r="R29" i="13" s="1"/>
  <c r="R29" i="14" s="1"/>
  <c r="R28" i="15" s="1"/>
  <c r="R28" i="16" s="1"/>
  <c r="R28" i="17" s="1"/>
  <c r="T28" i="3"/>
  <c r="Q29" i="4" s="1"/>
  <c r="Q29" i="5" s="1"/>
  <c r="Q29" i="6" s="1"/>
  <c r="Q29" i="7" s="1"/>
  <c r="Q29" i="8" s="1"/>
  <c r="Q29" i="9" s="1"/>
  <c r="Q29" i="10" s="1"/>
  <c r="Q29" i="11" s="1"/>
  <c r="Q29" i="12" s="1"/>
  <c r="Q29" i="13" s="1"/>
  <c r="Q29" i="14" s="1"/>
  <c r="Q28" i="15" s="1"/>
  <c r="Q28" i="16" s="1"/>
  <c r="Q28" i="17" s="1"/>
  <c r="S28" i="3"/>
  <c r="P29" i="4" s="1"/>
  <c r="P29" i="5" s="1"/>
  <c r="P29" i="6" s="1"/>
  <c r="P29" i="7" s="1"/>
  <c r="P29" i="8" s="1"/>
  <c r="P29" i="9" s="1"/>
  <c r="P29" i="10" s="1"/>
  <c r="P29" i="11" s="1"/>
  <c r="P29" i="12" s="1"/>
  <c r="P29" i="13" s="1"/>
  <c r="P29" i="14" s="1"/>
  <c r="P28" i="15" s="1"/>
  <c r="P28" i="16" s="1"/>
  <c r="P28" i="17" s="1"/>
  <c r="R28" i="3"/>
  <c r="O29" i="4" s="1"/>
  <c r="O29" i="5" s="1"/>
  <c r="O29" i="6" s="1"/>
  <c r="O29" i="7" s="1"/>
  <c r="O29" i="8" s="1"/>
  <c r="O29" i="9" s="1"/>
  <c r="O29" i="10" s="1"/>
  <c r="O29" i="11" s="1"/>
  <c r="O29" i="12" s="1"/>
  <c r="O29" i="13" s="1"/>
  <c r="O29" i="14" s="1"/>
  <c r="O28" i="15" s="1"/>
  <c r="O28" i="16" s="1"/>
  <c r="O28" i="17" s="1"/>
  <c r="Q28" i="3"/>
  <c r="N29" i="4" s="1"/>
  <c r="N29" i="5" s="1"/>
  <c r="N29" i="6" s="1"/>
  <c r="N29" i="7" s="1"/>
  <c r="N29" i="8" s="1"/>
  <c r="N29" i="9" s="1"/>
  <c r="N29" i="10" s="1"/>
  <c r="N29" i="11" s="1"/>
  <c r="N29" i="12" s="1"/>
  <c r="N29" i="13" s="1"/>
  <c r="N29" i="14" s="1"/>
  <c r="N28" i="15" s="1"/>
  <c r="N28" i="16" s="1"/>
  <c r="N28" i="17" s="1"/>
  <c r="P28" i="3"/>
  <c r="M29" i="4" s="1"/>
  <c r="M29" i="5" s="1"/>
  <c r="M29" i="6" s="1"/>
  <c r="M29" i="7" s="1"/>
  <c r="M29" i="8" s="1"/>
  <c r="M29" i="9" s="1"/>
  <c r="M29" i="10" s="1"/>
  <c r="M29" i="11" s="1"/>
  <c r="M29" i="12" s="1"/>
  <c r="M29" i="13" s="1"/>
  <c r="M29" i="14" s="1"/>
  <c r="M28" i="15" s="1"/>
  <c r="M28" i="16" s="1"/>
  <c r="M28" i="17" s="1"/>
  <c r="O28" i="3"/>
  <c r="L29" i="4" s="1"/>
  <c r="L29" i="5" s="1"/>
  <c r="L29" i="6" s="1"/>
  <c r="L29" i="7" s="1"/>
  <c r="L29" i="8" s="1"/>
  <c r="L29" i="9" s="1"/>
  <c r="L29" i="10" s="1"/>
  <c r="L29" i="11" s="1"/>
  <c r="L29" i="12" s="1"/>
  <c r="L29" i="13" s="1"/>
  <c r="L29" i="14" s="1"/>
  <c r="L28" i="15" s="1"/>
  <c r="L28" i="16" s="1"/>
  <c r="L28" i="17" s="1"/>
  <c r="N28" i="3"/>
  <c r="K29" i="4" s="1"/>
  <c r="K29" i="5" s="1"/>
  <c r="K29" i="6" s="1"/>
  <c r="K29" i="7" s="1"/>
  <c r="K29" i="8" s="1"/>
  <c r="K29" i="9" s="1"/>
  <c r="K29" i="10" s="1"/>
  <c r="K29" i="11" s="1"/>
  <c r="K29" i="12" s="1"/>
  <c r="K29" i="13" s="1"/>
  <c r="K29" i="14" s="1"/>
  <c r="K28" i="15" s="1"/>
  <c r="K28" i="16" s="1"/>
  <c r="K28" i="17" s="1"/>
  <c r="M28" i="3"/>
  <c r="J29" i="4" s="1"/>
  <c r="J29" i="5" s="1"/>
  <c r="J29" i="6" s="1"/>
  <c r="J29" i="7" s="1"/>
  <c r="J29" i="8" s="1"/>
  <c r="J29" i="9" s="1"/>
  <c r="J29" i="10" s="1"/>
  <c r="J29" i="11" s="1"/>
  <c r="J29" i="12" s="1"/>
  <c r="J29" i="13" s="1"/>
  <c r="J29" i="14" s="1"/>
  <c r="J28" i="15" s="1"/>
  <c r="J28" i="16" s="1"/>
  <c r="J28" i="17" s="1"/>
  <c r="L28" i="3"/>
  <c r="I29" i="4" s="1"/>
  <c r="I29" i="5" s="1"/>
  <c r="I29" i="6" s="1"/>
  <c r="I29" i="7" s="1"/>
  <c r="I29" i="8" s="1"/>
  <c r="I29" i="9" s="1"/>
  <c r="I29" i="10" s="1"/>
  <c r="I29" i="11" s="1"/>
  <c r="I29" i="12" s="1"/>
  <c r="I29" i="13" s="1"/>
  <c r="I29" i="14" s="1"/>
  <c r="I28" i="15" s="1"/>
  <c r="I28" i="16" s="1"/>
  <c r="I28" i="17" s="1"/>
  <c r="K28" i="3"/>
  <c r="H29" i="4" s="1"/>
  <c r="H29" i="5" s="1"/>
  <c r="H29" i="6" s="1"/>
  <c r="H29" i="7" s="1"/>
  <c r="H29" i="8" s="1"/>
  <c r="H29" i="9" s="1"/>
  <c r="H29" i="10" s="1"/>
  <c r="H29" i="11" s="1"/>
  <c r="H29" i="12" s="1"/>
  <c r="H29" i="13" s="1"/>
  <c r="H29" i="14" s="1"/>
  <c r="H28" i="15" s="1"/>
  <c r="H28" i="16" s="1"/>
  <c r="H28" i="17" s="1"/>
  <c r="J28" i="3"/>
  <c r="G29" i="4" s="1"/>
  <c r="AB27" i="3"/>
  <c r="AA27" i="4" s="1"/>
  <c r="AA27" i="5" s="1"/>
  <c r="AA27" i="6" s="1"/>
  <c r="AA27" i="7" s="1"/>
  <c r="AA27" i="8" s="1"/>
  <c r="AA27" i="9" s="1"/>
  <c r="AA27" i="10" s="1"/>
  <c r="AA27" i="11" s="1"/>
  <c r="AA27" i="12" s="1"/>
  <c r="AA27" i="13" s="1"/>
  <c r="AA27" i="14" s="1"/>
  <c r="AA26" i="15" s="1"/>
  <c r="AA26" i="16" s="1"/>
  <c r="AA26" i="17" s="1"/>
  <c r="AB26" i="3"/>
  <c r="AA26" i="4" s="1"/>
  <c r="AA26" i="5" s="1"/>
  <c r="AA26" i="6" s="1"/>
  <c r="AA26" i="7" s="1"/>
  <c r="AA26" i="8" s="1"/>
  <c r="AA26" i="9" s="1"/>
  <c r="AA26" i="10" s="1"/>
  <c r="AA26" i="11" s="1"/>
  <c r="AA26" i="12" s="1"/>
  <c r="AA26" i="13" s="1"/>
  <c r="AA26" i="14" s="1"/>
  <c r="AA25" i="15" s="1"/>
  <c r="AA25" i="16" s="1"/>
  <c r="AA25" i="17" s="1"/>
  <c r="AB25" i="3"/>
  <c r="AB24" i="3"/>
  <c r="AA24" i="4" s="1"/>
  <c r="AA24" i="5" s="1"/>
  <c r="AA24" i="6" s="1"/>
  <c r="AA24" i="7" s="1"/>
  <c r="AA24" i="8" s="1"/>
  <c r="AA24" i="9" s="1"/>
  <c r="AA24" i="10" s="1"/>
  <c r="AA24" i="11" s="1"/>
  <c r="AA24" i="12" s="1"/>
  <c r="AA24" i="13" s="1"/>
  <c r="AA24" i="14" s="1"/>
  <c r="AA23" i="15" s="1"/>
  <c r="AA23" i="16" s="1"/>
  <c r="AA23" i="17" s="1"/>
  <c r="AB23" i="3"/>
  <c r="AA23" i="4" s="1"/>
  <c r="AA23" i="5" s="1"/>
  <c r="AA23" i="6" s="1"/>
  <c r="AA23" i="7" s="1"/>
  <c r="AA23" i="8" s="1"/>
  <c r="AA23" i="9" s="1"/>
  <c r="AA23" i="10" s="1"/>
  <c r="AA23" i="11" s="1"/>
  <c r="AA23" i="12" s="1"/>
  <c r="AA23" i="13" s="1"/>
  <c r="AA23" i="14" s="1"/>
  <c r="AA22" i="15" s="1"/>
  <c r="AA22" i="16" s="1"/>
  <c r="AA22" i="17" s="1"/>
  <c r="AB22" i="3"/>
  <c r="AA22" i="4" s="1"/>
  <c r="AA22" i="5" s="1"/>
  <c r="AA22" i="6" s="1"/>
  <c r="AA22" i="7" s="1"/>
  <c r="AA22" i="8" s="1"/>
  <c r="AA22" i="9" s="1"/>
  <c r="AA22" i="10" s="1"/>
  <c r="AA22" i="11" s="1"/>
  <c r="AA22" i="12" s="1"/>
  <c r="AA22" i="13" s="1"/>
  <c r="AA22" i="14" s="1"/>
  <c r="AA21" i="15" s="1"/>
  <c r="AA21" i="16" s="1"/>
  <c r="AA21" i="17" s="1"/>
  <c r="N16" i="3"/>
  <c r="N11" i="4" s="1"/>
  <c r="N15" i="3"/>
  <c r="U8" i="3"/>
  <c r="U7" i="3"/>
  <c r="U6" i="3"/>
  <c r="G6" i="3"/>
  <c r="U5" i="3"/>
  <c r="G5" i="3"/>
  <c r="U4" i="3"/>
  <c r="G4" i="3"/>
  <c r="A3" i="3"/>
  <c r="A2" i="3"/>
  <c r="A1" i="3"/>
  <c r="G29" i="5" l="1"/>
  <c r="G29" i="6" s="1"/>
  <c r="AA29" i="4"/>
  <c r="X31" i="17"/>
  <c r="X32" i="14"/>
  <c r="X31" i="15" s="1"/>
  <c r="X31" i="16" s="1"/>
  <c r="N15" i="4"/>
  <c r="N16" i="4"/>
  <c r="N11" i="5" s="1"/>
  <c r="AA39" i="4"/>
  <c r="AA39" i="5" s="1"/>
  <c r="Z74" i="4"/>
  <c r="Z74" i="5" s="1"/>
  <c r="Z74" i="6" s="1"/>
  <c r="Z74" i="7" s="1"/>
  <c r="Z74" i="8" s="1"/>
  <c r="Z74" i="9" s="1"/>
  <c r="Z74" i="10" s="1"/>
  <c r="Z74" i="11" s="1"/>
  <c r="Z74" i="12" s="1"/>
  <c r="Z74" i="13" s="1"/>
  <c r="Z74" i="14" s="1"/>
  <c r="Z73" i="15" s="1"/>
  <c r="Z73" i="16" s="1"/>
  <c r="Z73" i="17" s="1"/>
  <c r="R31" i="17"/>
  <c r="R32" i="14"/>
  <c r="R31" i="15" s="1"/>
  <c r="R31" i="16" s="1"/>
  <c r="AA30" i="17"/>
  <c r="AA31" i="14"/>
  <c r="AA30" i="15" s="1"/>
  <c r="AA30" i="16" s="1"/>
  <c r="AA37" i="5"/>
  <c r="AA37" i="6" s="1"/>
  <c r="AA37" i="7" s="1"/>
  <c r="AA37" i="8" s="1"/>
  <c r="AA37" i="9" s="1"/>
  <c r="AA37" i="10" s="1"/>
  <c r="AA37" i="11" s="1"/>
  <c r="AA37" i="12" s="1"/>
  <c r="AA37" i="13" s="1"/>
  <c r="AA37" i="14" s="1"/>
  <c r="AA36" i="15" s="1"/>
  <c r="AA36" i="16" s="1"/>
  <c r="AA36" i="17" s="1"/>
  <c r="AA38" i="5"/>
  <c r="AA38" i="6" s="1"/>
  <c r="AA38" i="7" s="1"/>
  <c r="AA38" i="8" s="1"/>
  <c r="AA38" i="9" s="1"/>
  <c r="AA38" i="10" s="1"/>
  <c r="AA38" i="11" s="1"/>
  <c r="AA38" i="12" s="1"/>
  <c r="AA38" i="13" s="1"/>
  <c r="AA38" i="14" s="1"/>
  <c r="AA37" i="15" s="1"/>
  <c r="AA37" i="16" s="1"/>
  <c r="AA37" i="17" s="1"/>
  <c r="AA92" i="4"/>
  <c r="AA92" i="5" s="1"/>
  <c r="AA92" i="6" s="1"/>
  <c r="AA92" i="7" s="1"/>
  <c r="AA92" i="8" s="1"/>
  <c r="AA92" i="9" s="1"/>
  <c r="L31" i="17"/>
  <c r="L32" i="14"/>
  <c r="L31" i="15" s="1"/>
  <c r="L31" i="16" s="1"/>
  <c r="T31" i="17"/>
  <c r="T32" i="14"/>
  <c r="T31" i="15" s="1"/>
  <c r="T31" i="16" s="1"/>
  <c r="G40" i="5"/>
  <c r="AA40" i="4"/>
  <c r="N31" i="17"/>
  <c r="N32" i="14"/>
  <c r="N31" i="15" s="1"/>
  <c r="N31" i="16" s="1"/>
  <c r="V31" i="17"/>
  <c r="V32" i="14"/>
  <c r="V31" i="15" s="1"/>
  <c r="V31" i="16" s="1"/>
  <c r="P31" i="17"/>
  <c r="P32" i="14"/>
  <c r="P31" i="15" s="1"/>
  <c r="P31" i="16" s="1"/>
  <c r="I40" i="4"/>
  <c r="I40" i="5" s="1"/>
  <c r="I40" i="6" s="1"/>
  <c r="I40" i="7" s="1"/>
  <c r="I40" i="8" s="1"/>
  <c r="I40" i="9" s="1"/>
  <c r="I40" i="10" s="1"/>
  <c r="I40" i="11" s="1"/>
  <c r="I40" i="12" s="1"/>
  <c r="I40" i="13" s="1"/>
  <c r="I40" i="14" s="1"/>
  <c r="I39" i="15" s="1"/>
  <c r="I39" i="16" s="1"/>
  <c r="I39" i="17" s="1"/>
  <c r="T66" i="3"/>
  <c r="Z76" i="4" s="1"/>
  <c r="Z76" i="5" s="1"/>
  <c r="Z76" i="6" s="1"/>
  <c r="Z76" i="7" s="1"/>
  <c r="Z76" i="8" s="1"/>
  <c r="Z76" i="9" s="1"/>
  <c r="Z76" i="10" s="1"/>
  <c r="Z76" i="11" s="1"/>
  <c r="Z76" i="12" s="1"/>
  <c r="Z76" i="13" s="1"/>
  <c r="Z76" i="14" s="1"/>
  <c r="Z75" i="15" s="1"/>
  <c r="G93" i="4"/>
  <c r="J32" i="5"/>
  <c r="J32" i="6" s="1"/>
  <c r="J32" i="7" s="1"/>
  <c r="J32" i="8" s="1"/>
  <c r="J32" i="9" s="1"/>
  <c r="J32" i="10" s="1"/>
  <c r="J32" i="11" s="1"/>
  <c r="J32" i="12" s="1"/>
  <c r="J32" i="13" s="1"/>
  <c r="V40" i="5"/>
  <c r="V40" i="6" s="1"/>
  <c r="V40" i="7" s="1"/>
  <c r="V40" i="8" s="1"/>
  <c r="V40" i="9" s="1"/>
  <c r="V40" i="10" s="1"/>
  <c r="V40" i="11" s="1"/>
  <c r="V40" i="12" s="1"/>
  <c r="V40" i="13" s="1"/>
  <c r="V40" i="14" s="1"/>
  <c r="V39" i="15" s="1"/>
  <c r="V39" i="16" s="1"/>
  <c r="V39" i="17" s="1"/>
  <c r="H32" i="7"/>
  <c r="U40" i="5"/>
  <c r="U40" i="6" s="1"/>
  <c r="U40" i="7" s="1"/>
  <c r="U40" i="8" s="1"/>
  <c r="U40" i="9" s="1"/>
  <c r="U40" i="10" s="1"/>
  <c r="U40" i="11" s="1"/>
  <c r="U40" i="12" s="1"/>
  <c r="U40" i="13" s="1"/>
  <c r="U40" i="14" s="1"/>
  <c r="U39" i="15" s="1"/>
  <c r="U39" i="16" s="1"/>
  <c r="U39" i="17" s="1"/>
  <c r="T65" i="3"/>
  <c r="Z75" i="4" s="1"/>
  <c r="Z75" i="5" s="1"/>
  <c r="Z75" i="6" s="1"/>
  <c r="Z75" i="7" s="1"/>
  <c r="Z75" i="8" s="1"/>
  <c r="Z75" i="9" s="1"/>
  <c r="Z75" i="10" s="1"/>
  <c r="Z75" i="11" s="1"/>
  <c r="Z75" i="12" s="1"/>
  <c r="Z75" i="13" s="1"/>
  <c r="Z75" i="14" s="1"/>
  <c r="Z74" i="15" s="1"/>
  <c r="Z74" i="16" s="1"/>
  <c r="Z74" i="17" s="1"/>
  <c r="W40" i="4"/>
  <c r="Y28" i="9"/>
  <c r="AA28" i="9" s="1"/>
  <c r="AA28" i="10" s="1"/>
  <c r="AA28" i="11" s="1"/>
  <c r="AA28" i="12" s="1"/>
  <c r="AA28" i="13" s="1"/>
  <c r="AA28" i="14" s="1"/>
  <c r="AA27" i="15" s="1"/>
  <c r="AA27" i="16" s="1"/>
  <c r="AA27" i="17" s="1"/>
  <c r="AB28" i="3"/>
  <c r="AA28" i="4" s="1"/>
  <c r="X40" i="4"/>
  <c r="Y39" i="6"/>
  <c r="Y28" i="10"/>
  <c r="Y92" i="10"/>
  <c r="Y92" i="11"/>
  <c r="Y39" i="12"/>
  <c r="Y92" i="13"/>
  <c r="Y28" i="13"/>
  <c r="T74" i="13"/>
  <c r="Y38" i="15"/>
  <c r="Y39" i="14"/>
  <c r="T75" i="16"/>
  <c r="Y38" i="17"/>
  <c r="Z75" i="16" l="1"/>
  <c r="Z75" i="17" s="1"/>
  <c r="AA92" i="10"/>
  <c r="AA92" i="11" s="1"/>
  <c r="AA92" i="12" s="1"/>
  <c r="AA92" i="13" s="1"/>
  <c r="AA92" i="14" s="1"/>
  <c r="AA91" i="15" s="1"/>
  <c r="AA91" i="16" s="1"/>
  <c r="AA91" i="17" s="1"/>
  <c r="AA39" i="6"/>
  <c r="AA39" i="7" s="1"/>
  <c r="AA39" i="8" s="1"/>
  <c r="AA39" i="9" s="1"/>
  <c r="AA39" i="10" s="1"/>
  <c r="AA39" i="11" s="1"/>
  <c r="AA39" i="12" s="1"/>
  <c r="AA39" i="13" s="1"/>
  <c r="AA39" i="14" s="1"/>
  <c r="AA38" i="15" s="1"/>
  <c r="AA38" i="16" s="1"/>
  <c r="AA38" i="17" s="1"/>
  <c r="G93" i="5"/>
  <c r="AA93" i="4"/>
  <c r="AA32" i="5"/>
  <c r="AA32" i="6"/>
  <c r="N15" i="5"/>
  <c r="N16" i="5"/>
  <c r="N11" i="6" s="1"/>
  <c r="H32" i="8"/>
  <c r="AA32" i="7"/>
  <c r="J31" i="17"/>
  <c r="J32" i="14"/>
  <c r="J31" i="15" s="1"/>
  <c r="J31" i="16" s="1"/>
  <c r="G40" i="6"/>
  <c r="AA40" i="5"/>
  <c r="G29" i="7"/>
  <c r="AA29" i="6"/>
  <c r="G29" i="8" l="1"/>
  <c r="AA29" i="7"/>
  <c r="G40" i="7"/>
  <c r="AA40" i="6"/>
  <c r="G93" i="6"/>
  <c r="AA93" i="5"/>
  <c r="H32" i="9"/>
  <c r="AA32" i="8"/>
  <c r="N16" i="6"/>
  <c r="N11" i="7" s="1"/>
  <c r="N15" i="6"/>
  <c r="H32" i="10" l="1"/>
  <c r="AA32" i="9"/>
  <c r="G40" i="8"/>
  <c r="AA40" i="7"/>
  <c r="N16" i="7"/>
  <c r="N11" i="8" s="1"/>
  <c r="N15" i="7"/>
  <c r="G93" i="7"/>
  <c r="AA93" i="6"/>
  <c r="G29" i="9"/>
  <c r="AA29" i="8"/>
  <c r="AA93" i="7" l="1"/>
  <c r="G93" i="8"/>
  <c r="AA40" i="8"/>
  <c r="G40" i="9"/>
  <c r="G29" i="10"/>
  <c r="AA29" i="9"/>
  <c r="N16" i="8"/>
  <c r="N11" i="9" s="1"/>
  <c r="N15" i="8"/>
  <c r="H32" i="11"/>
  <c r="AA32" i="10"/>
  <c r="N15" i="9" l="1"/>
  <c r="N16" i="9"/>
  <c r="N11" i="10" s="1"/>
  <c r="G93" i="9"/>
  <c r="AA93" i="8"/>
  <c r="G40" i="10"/>
  <c r="AA40" i="9"/>
  <c r="H32" i="12"/>
  <c r="AA32" i="11"/>
  <c r="G29" i="11"/>
  <c r="AA29" i="10"/>
  <c r="G93" i="10" l="1"/>
  <c r="AA93" i="9"/>
  <c r="N16" i="10"/>
  <c r="N11" i="11" s="1"/>
  <c r="N15" i="10"/>
  <c r="H32" i="13"/>
  <c r="AA32" i="12"/>
  <c r="G29" i="12"/>
  <c r="AA29" i="11"/>
  <c r="G40" i="11"/>
  <c r="AA40" i="10"/>
  <c r="N16" i="11" l="1"/>
  <c r="N11" i="12" s="1"/>
  <c r="N15" i="11"/>
  <c r="G29" i="13"/>
  <c r="AA29" i="12"/>
  <c r="G40" i="12"/>
  <c r="AA40" i="11"/>
  <c r="AA32" i="13"/>
  <c r="H32" i="14"/>
  <c r="G93" i="11"/>
  <c r="AA93" i="10"/>
  <c r="H31" i="15" l="1"/>
  <c r="AA32" i="14"/>
  <c r="AA29" i="13"/>
  <c r="G29" i="14"/>
  <c r="AA93" i="11"/>
  <c r="G93" i="12"/>
  <c r="AA40" i="12"/>
  <c r="G40" i="13"/>
  <c r="N16" i="12"/>
  <c r="N11" i="13" s="1"/>
  <c r="N15" i="12"/>
  <c r="G28" i="15" l="1"/>
  <c r="AA29" i="14"/>
  <c r="G93" i="13"/>
  <c r="AA93" i="12"/>
  <c r="G40" i="14"/>
  <c r="AA40" i="13"/>
  <c r="N15" i="13"/>
  <c r="N16" i="13"/>
  <c r="N11" i="14" s="1"/>
  <c r="H31" i="16"/>
  <c r="AA31" i="15"/>
  <c r="N16" i="14" l="1"/>
  <c r="N10" i="15" s="1"/>
  <c r="N15" i="14"/>
  <c r="G93" i="14"/>
  <c r="AA93" i="13"/>
  <c r="H31" i="17"/>
  <c r="AA31" i="17" s="1"/>
  <c r="AA31" i="16"/>
  <c r="G39" i="15"/>
  <c r="AA40" i="14"/>
  <c r="G28" i="16"/>
  <c r="AA28" i="15"/>
  <c r="G39" i="16" l="1"/>
  <c r="AA39" i="15"/>
  <c r="G92" i="15"/>
  <c r="AA93" i="14"/>
  <c r="G28" i="17"/>
  <c r="AA28" i="17" s="1"/>
  <c r="AA28" i="16"/>
  <c r="N15" i="15"/>
  <c r="N10" i="16" s="1"/>
  <c r="N14" i="15"/>
  <c r="G92" i="16" l="1"/>
  <c r="AA92" i="15"/>
  <c r="N15" i="16"/>
  <c r="N10" i="17" s="1"/>
  <c r="N14" i="16"/>
  <c r="G39" i="17"/>
  <c r="AA39" i="17" s="1"/>
  <c r="AA39" i="16"/>
  <c r="N15" i="17" l="1"/>
  <c r="N14" i="17"/>
  <c r="G92" i="17"/>
  <c r="AA92" i="17" s="1"/>
  <c r="AA92" i="16"/>
</calcChain>
</file>

<file path=xl/sharedStrings.xml><?xml version="1.0" encoding="utf-8"?>
<sst xmlns="http://schemas.openxmlformats.org/spreadsheetml/2006/main" count="6049" uniqueCount="484">
  <si>
    <r>
      <rPr>
        <b/>
        <sz val="11"/>
        <color theme="0"/>
        <rFont val="Calibri"/>
      </rPr>
      <t xml:space="preserve">DIRECTIONS:     This form is designed to be used for the entire fiscal year.   Each month will have a different Tab (at the bottom of the sheet)                                                                                                                                                                                                                                                                                                                                                                                                                                                                                                                                                                                                                                                        TAB TWO: July SETUP  , Please complete the information at the top of the page . This only has to be completed once unless information changes.  (This information will populate headers on all other tabs) </t>
    </r>
    <r>
      <rPr>
        <b/>
        <sz val="11"/>
        <color rgb="FFFFC000"/>
        <rFont val="Calibri"/>
      </rPr>
      <t>Please select the month you are reporting on from the drop down box (in red font). This drop down box needs to be changed each month.</t>
    </r>
    <r>
      <rPr>
        <b/>
        <sz val="11"/>
        <color theme="0"/>
        <rFont val="Calibri"/>
      </rPr>
      <t xml:space="preserve">  The date will  populate other tabs in this document. </t>
    </r>
  </si>
  <si>
    <t>July 1 - 31</t>
  </si>
  <si>
    <t>Due Aug 25</t>
  </si>
  <si>
    <t>Oct. 1 - 31</t>
  </si>
  <si>
    <t>Due Nov 25</t>
  </si>
  <si>
    <t>Jan. 1- 31</t>
  </si>
  <si>
    <t>due Feb. 25</t>
  </si>
  <si>
    <t>April 1 - 30</t>
  </si>
  <si>
    <t>due May 25</t>
  </si>
  <si>
    <t>August 1 - 31</t>
  </si>
  <si>
    <t>Due Sept 25</t>
  </si>
  <si>
    <t>Nov. 1 - 30</t>
  </si>
  <si>
    <t>Due Dec 25</t>
  </si>
  <si>
    <t>Feb. 1-28</t>
  </si>
  <si>
    <t>due March 25</t>
  </si>
  <si>
    <t>May 1 - 31</t>
  </si>
  <si>
    <t>due June 25</t>
  </si>
  <si>
    <t>Sept 1 - 30</t>
  </si>
  <si>
    <t>Due Oct 25</t>
  </si>
  <si>
    <t>Dec. 1 - 31</t>
  </si>
  <si>
    <t>Due Jan 25</t>
  </si>
  <si>
    <t>March 1 - 31</t>
  </si>
  <si>
    <t>due April 25</t>
  </si>
  <si>
    <t>June 1-30</t>
  </si>
  <si>
    <t>due July 25</t>
  </si>
  <si>
    <t>TAB:  SETUP</t>
  </si>
  <si>
    <t xml:space="preserve">SETUP - IDENTIFYING INFORMATION: </t>
  </si>
  <si>
    <r>
      <rPr>
        <sz val="10"/>
        <color theme="1"/>
        <rFont val="Arial"/>
      </rPr>
      <t xml:space="preserve">BLUE BOXES AT TOP OF PAGE: Complete information in </t>
    </r>
    <r>
      <rPr>
        <u/>
        <sz val="10"/>
        <color theme="1"/>
        <rFont val="Arial"/>
      </rPr>
      <t>Blue</t>
    </r>
    <r>
      <rPr>
        <sz val="10"/>
        <color theme="1"/>
        <rFont val="Arial"/>
      </rPr>
      <t xml:space="preserve"> at Top of Page (this only needs done at the beginning of the year or if a change occurs)</t>
    </r>
  </si>
  <si>
    <r>
      <rPr>
        <sz val="10"/>
        <color theme="1"/>
        <rFont val="Noto Sans Symbols"/>
      </rPr>
      <t>ü</t>
    </r>
    <r>
      <rPr>
        <sz val="10"/>
        <color theme="1"/>
        <rFont val="Times New Roman"/>
      </rPr>
      <t xml:space="preserve">  </t>
    </r>
    <r>
      <rPr>
        <sz val="10"/>
        <color theme="1"/>
        <rFont val="Arial"/>
      </rPr>
      <t>Name of Statement of Work (use the name in Exhibit A (Statement of Work) of the Grant Agreement</t>
    </r>
  </si>
  <si>
    <r>
      <rPr>
        <sz val="10"/>
        <color theme="1"/>
        <rFont val="Noto Sans Symbols"/>
      </rPr>
      <t>ü</t>
    </r>
    <r>
      <rPr>
        <sz val="10"/>
        <color theme="1"/>
        <rFont val="Times New Roman"/>
      </rPr>
      <t xml:space="preserve">  </t>
    </r>
    <r>
      <rPr>
        <sz val="10"/>
        <color theme="1"/>
        <rFont val="Arial"/>
      </rPr>
      <t xml:space="preserve">Name of Program:  Name of Program Given by the Grantee, if relevant include Region and County </t>
    </r>
  </si>
  <si>
    <r>
      <rPr>
        <sz val="10"/>
        <color theme="1"/>
        <rFont val="Noto Sans Symbols"/>
      </rPr>
      <t>ü</t>
    </r>
    <r>
      <rPr>
        <sz val="10"/>
        <color theme="1"/>
        <rFont val="Times New Roman"/>
      </rPr>
      <t xml:space="preserve">  </t>
    </r>
    <r>
      <rPr>
        <sz val="10"/>
        <color theme="1"/>
        <rFont val="Arial"/>
      </rPr>
      <t>Physical Address of Program: Use the physical address of the school, please do not use the mailing address</t>
    </r>
  </si>
  <si>
    <r>
      <rPr>
        <sz val="10"/>
        <color theme="1"/>
        <rFont val="Noto Sans Symbols"/>
      </rPr>
      <t>ü</t>
    </r>
    <r>
      <rPr>
        <sz val="10"/>
        <color theme="1"/>
        <rFont val="Times New Roman"/>
      </rPr>
      <t xml:space="preserve">  </t>
    </r>
    <r>
      <rPr>
        <sz val="10"/>
        <color theme="1"/>
        <rFont val="Arial"/>
      </rPr>
      <t>Agency (Grantee Name:  Official Name of the Grantee</t>
    </r>
  </si>
  <si>
    <r>
      <rPr>
        <sz val="10"/>
        <color theme="1"/>
        <rFont val="Noto Sans Symbols"/>
      </rPr>
      <t>ü</t>
    </r>
    <r>
      <rPr>
        <sz val="10"/>
        <color theme="1"/>
        <rFont val="Times New Roman"/>
      </rPr>
      <t xml:space="preserve">  </t>
    </r>
    <r>
      <rPr>
        <sz val="10"/>
        <color theme="1"/>
        <rFont val="Arial"/>
      </rPr>
      <t>Contact Name(s):  Who is the contact person if questions arise</t>
    </r>
  </si>
  <si>
    <r>
      <rPr>
        <sz val="10"/>
        <color theme="1"/>
        <rFont val="Noto Sans Symbols"/>
      </rPr>
      <t>ü</t>
    </r>
    <r>
      <rPr>
        <sz val="10"/>
        <color theme="1"/>
        <rFont val="Times New Roman"/>
      </rPr>
      <t xml:space="preserve">  </t>
    </r>
    <r>
      <rPr>
        <sz val="10"/>
        <color theme="1"/>
        <rFont val="Arial"/>
      </rPr>
      <t>Contact Telephone Numbers(s):  Number(s) where the Contact Person can be reached</t>
    </r>
  </si>
  <si>
    <r>
      <rPr>
        <sz val="10"/>
        <color theme="1"/>
        <rFont val="Arial"/>
      </rPr>
      <t>YELLOW BOXES AT TOP OF PAGE:</t>
    </r>
    <r>
      <rPr>
        <sz val="10"/>
        <color rgb="FFFF0000"/>
        <rFont val="Arial"/>
      </rPr>
      <t xml:space="preserve"> (This involves the date and will need to be changed monthly)</t>
    </r>
  </si>
  <si>
    <r>
      <rPr>
        <sz val="10"/>
        <color theme="1"/>
        <rFont val="Noto Sans Symbols"/>
      </rPr>
      <t>ü</t>
    </r>
    <r>
      <rPr>
        <sz val="10"/>
        <color theme="1"/>
        <rFont val="Times New Roman"/>
      </rPr>
      <t xml:space="preserve">  </t>
    </r>
    <r>
      <rPr>
        <sz val="10"/>
        <color theme="1"/>
        <rFont val="Arial"/>
      </rPr>
      <t>Month Being Reported: Use the drop-down box</t>
    </r>
  </si>
  <si>
    <t xml:space="preserve">Rows 9- 14 </t>
  </si>
  <si>
    <t>(1-A)Clients admitted/transferred/discharged during the month</t>
  </si>
  <si>
    <t xml:space="preserve">(will tabulate in areas in dark aqua - white font) </t>
  </si>
  <si>
    <t>Place number that is applicable to the month</t>
  </si>
  <si>
    <t>(do not use letters)</t>
  </si>
  <si>
    <t>Rows 17 -33</t>
  </si>
  <si>
    <t xml:space="preserve">(1-B) Client Demographics </t>
  </si>
  <si>
    <t>place number that is applicable to the month</t>
  </si>
  <si>
    <t xml:space="preserve">(do not use letters) </t>
  </si>
  <si>
    <t>Rows 33 -56</t>
  </si>
  <si>
    <t xml:space="preserve">(1-C) Living Situation of Clients </t>
  </si>
  <si>
    <t>Rows 59 - 64</t>
  </si>
  <si>
    <t xml:space="preserve">(1-D) Employment Status </t>
  </si>
  <si>
    <t>ROWS 65 - 76</t>
  </si>
  <si>
    <t>(1-E)</t>
  </si>
  <si>
    <t xml:space="preserve">Demographics for those with a diagnosis of SMI or SED - </t>
  </si>
  <si>
    <t>DEFINITIONS</t>
  </si>
  <si>
    <t>Serious mental illness (SMI)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t>
  </si>
  <si>
    <t>Serious emotional disturbance (SED)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</si>
  <si>
    <t>ROWS 78-80</t>
  </si>
  <si>
    <t xml:space="preserve">(1-F1) - Referrals Received this month:  </t>
  </si>
  <si>
    <t>ROWS 81 - 84</t>
  </si>
  <si>
    <t>(1-F2)</t>
  </si>
  <si>
    <t xml:space="preserve">Number of referrals made to: </t>
  </si>
  <si>
    <t>ROWS 86 - 88</t>
  </si>
  <si>
    <t>(1-G)</t>
  </si>
  <si>
    <t>Involuntary Commitments</t>
  </si>
  <si>
    <t>ROWS 90-92</t>
  </si>
  <si>
    <t>1-H)</t>
  </si>
  <si>
    <t xml:space="preserve">Co-Occurring Disorders: </t>
  </si>
  <si>
    <t>ROWS 94 - 107</t>
  </si>
  <si>
    <t>(1-l)</t>
  </si>
  <si>
    <t xml:space="preserve">Cross Planning Initiatives (Inter-agency meetings, Community Collaborative, Regional Summits, Local Task Forces, Steering Teams,  Meeting to develop MOUs, etc.) </t>
  </si>
  <si>
    <t xml:space="preserve">Complete month/Day, Name of Meeting , Number participating </t>
  </si>
  <si>
    <t>(If no activity occurred during the month state no activity)</t>
  </si>
  <si>
    <t>ROWS 109-122 -</t>
  </si>
  <si>
    <t>(1-J)</t>
  </si>
  <si>
    <t xml:space="preserve">Trainings Attended (that pertains to this grant) </t>
  </si>
  <si>
    <t>ROWS 124-137 -</t>
  </si>
  <si>
    <t>(1-K)</t>
  </si>
  <si>
    <t xml:space="preserve">Trainings Provided (that pertains to this grant) </t>
  </si>
  <si>
    <t>ROWS 141 - 147</t>
  </si>
  <si>
    <t>(1-L)</t>
  </si>
  <si>
    <t>Consumer Satisfaction</t>
  </si>
  <si>
    <t>complete during the month the satisfaction survey takes place</t>
  </si>
  <si>
    <t>ROWS 149 - 153</t>
  </si>
  <si>
    <t>(1-M)</t>
  </si>
  <si>
    <t>Outreach Services:</t>
  </si>
  <si>
    <t>place number(s) that is applicable to the month</t>
  </si>
  <si>
    <r>
      <rPr>
        <sz val="12"/>
        <color theme="1"/>
        <rFont val="Arial"/>
      </rPr>
      <t xml:space="preserve">TAB MONTH (July August, Sept, Oct, Nov, Dec, Jan, Feb, Mar, April, May, June)   NOTE:  </t>
    </r>
    <r>
      <rPr>
        <u/>
        <sz val="12"/>
        <color theme="1"/>
        <rFont val="Arial"/>
      </rPr>
      <t>STATE FISCAL YEAR BEGINS JULY</t>
    </r>
    <r>
      <rPr>
        <sz val="12"/>
        <color theme="1"/>
        <rFont val="Arial"/>
      </rPr>
      <t xml:space="preserve"> - </t>
    </r>
    <r>
      <rPr>
        <u/>
        <sz val="12"/>
        <color theme="1"/>
        <rFont val="Arial"/>
      </rPr>
      <t xml:space="preserve">FEDERAL FISCAL YEAR BEGINS OCTOBER </t>
    </r>
  </si>
  <si>
    <t xml:space="preserve">IDENTIFYING INFORMATION: </t>
  </si>
  <si>
    <t>BLUE BOXES AT TOP OF PAGE: This will populate from Tab  SETUP</t>
  </si>
  <si>
    <t>YELLOW BOXES AT TOP OF PAGE: Choose date from the drop-down box</t>
  </si>
  <si>
    <t xml:space="preserve">Rows 10-14 </t>
  </si>
  <si>
    <t>Row 15:</t>
  </si>
  <si>
    <t xml:space="preserve">Pertinent Information:  place holder for a narrative about the program </t>
  </si>
  <si>
    <t>Rows 36 -58</t>
  </si>
  <si>
    <t>Rows 61 - 64</t>
  </si>
  <si>
    <t>ROWS 68 - 76</t>
  </si>
  <si>
    <t>ROWS 79-80</t>
  </si>
  <si>
    <t>ROWS 82 - 84</t>
  </si>
  <si>
    <t>ROWS 87 - 88</t>
  </si>
  <si>
    <t>ROWS 91-92</t>
  </si>
  <si>
    <t>ROWS 94-107</t>
  </si>
  <si>
    <t>ROWS 113-122</t>
  </si>
  <si>
    <t xml:space="preserve">ROWS 128-137 </t>
  </si>
  <si>
    <t>ROWS 143 - 147</t>
  </si>
  <si>
    <t>ROWS 150 - 153</t>
  </si>
  <si>
    <r>
      <rPr>
        <sz val="11"/>
        <color theme="1"/>
        <rFont val="Calibri"/>
      </rPr>
      <t xml:space="preserve">Program : </t>
    </r>
    <r>
      <rPr>
        <sz val="8"/>
        <color theme="1"/>
        <rFont val="Calibri"/>
      </rPr>
      <t xml:space="preserve">(same as on Statement of Work) </t>
    </r>
  </si>
  <si>
    <t>DD Community Support</t>
  </si>
  <si>
    <t>Grantee Name:</t>
  </si>
  <si>
    <t>Formal Name of Grantee</t>
  </si>
  <si>
    <r>
      <rPr>
        <sz val="11"/>
        <color theme="1"/>
        <rFont val="Calibri"/>
      </rPr>
      <t xml:space="preserve">Name of Program: </t>
    </r>
    <r>
      <rPr>
        <sz val="8"/>
        <color theme="1"/>
        <rFont val="Calibri"/>
      </rPr>
      <t>(given by Grantee)</t>
    </r>
  </si>
  <si>
    <t>Contact Name(s):</t>
  </si>
  <si>
    <t>Name of Person(s) to Contact regarding grant</t>
  </si>
  <si>
    <t xml:space="preserve">Physical Address of Program: </t>
  </si>
  <si>
    <t xml:space="preserve">Physical address of the Program </t>
  </si>
  <si>
    <t xml:space="preserve">Contact Phone(s): </t>
  </si>
  <si>
    <t>Phone number(s) of Contact Persons</t>
  </si>
  <si>
    <t>Grant Number:</t>
  </si>
  <si>
    <t>This is with grant; also on Targeted Fund Budget (TFB)</t>
  </si>
  <si>
    <r>
      <rPr>
        <b/>
        <sz val="11"/>
        <color theme="1"/>
        <rFont val="Calibri"/>
      </rPr>
      <t xml:space="preserve">Month/Year Being Reported </t>
    </r>
    <r>
      <rPr>
        <b/>
        <sz val="8"/>
        <color theme="1"/>
        <rFont val="Calibri"/>
      </rPr>
      <t>(Drop-Down Box):</t>
    </r>
  </si>
  <si>
    <t>Program Code(s):</t>
  </si>
  <si>
    <t>This is with grant; also on Statement of Work (SOW)</t>
  </si>
  <si>
    <t xml:space="preserve">THE ABOVE INFORMATION WILL POPULATE TO ALL OTHER TABS…….. ANY CHANGES  TO THIS INFORMATION WILL NEED TO BE MADE ON THIS TAB </t>
  </si>
  <si>
    <t xml:space="preserve">ATTENTION:     </t>
  </si>
  <si>
    <t xml:space="preserve">GRANTS WILL EITHER BEGIN ON THE STATE FISCAL YEAR (July 1st - June 30th) or the FEDERAL FISCAL YEAR (October 1st - September 30th) </t>
  </si>
  <si>
    <r>
      <rPr>
        <sz val="16"/>
        <color theme="1"/>
        <rFont val="Calibri"/>
      </rPr>
      <t xml:space="preserve">If a grant is on the State Fiscal Year, </t>
    </r>
    <r>
      <rPr>
        <u/>
        <sz val="16"/>
        <color theme="1"/>
        <rFont val="Calibri"/>
      </rPr>
      <t xml:space="preserve">begin with </t>
    </r>
    <r>
      <rPr>
        <b/>
        <u/>
        <sz val="16"/>
        <color theme="1"/>
        <rFont val="Calibri"/>
      </rPr>
      <t>Tab JulyS</t>
    </r>
    <r>
      <rPr>
        <sz val="16"/>
        <color theme="1"/>
        <rFont val="Calibri"/>
      </rPr>
      <t xml:space="preserve"> and </t>
    </r>
    <r>
      <rPr>
        <u/>
        <sz val="16"/>
        <color theme="1"/>
        <rFont val="Calibri"/>
      </rPr>
      <t xml:space="preserve">end with </t>
    </r>
    <r>
      <rPr>
        <b/>
        <u/>
        <sz val="16"/>
        <color theme="1"/>
        <rFont val="Calibri"/>
      </rPr>
      <t>Tab June</t>
    </r>
  </si>
  <si>
    <r>
      <rPr>
        <sz val="16"/>
        <color theme="1"/>
        <rFont val="Calibri"/>
      </rPr>
      <t xml:space="preserve">If a grant is on the Federal Fiscal Year, </t>
    </r>
    <r>
      <rPr>
        <u/>
        <sz val="16"/>
        <color theme="1"/>
        <rFont val="Calibri"/>
      </rPr>
      <t xml:space="preserve">begin with </t>
    </r>
    <r>
      <rPr>
        <b/>
        <u/>
        <sz val="16"/>
        <color theme="1"/>
        <rFont val="Calibri"/>
      </rPr>
      <t>Tab OctoberF</t>
    </r>
    <r>
      <rPr>
        <sz val="16"/>
        <color theme="1"/>
        <rFont val="Calibri"/>
      </rPr>
      <t xml:space="preserve"> and </t>
    </r>
    <r>
      <rPr>
        <u/>
        <sz val="16"/>
        <color theme="1"/>
        <rFont val="Calibri"/>
      </rPr>
      <t xml:space="preserve">end with </t>
    </r>
    <r>
      <rPr>
        <b/>
        <u/>
        <sz val="16"/>
        <color theme="1"/>
        <rFont val="Calibri"/>
      </rPr>
      <t>Tab SeptF</t>
    </r>
  </si>
  <si>
    <t>STATE FISCAL YEAR:    July 1 -  June 30</t>
  </si>
  <si>
    <t xml:space="preserve">FEDERAL FISCAL YEAR:     October 1 - Sept 30 </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</si>
  <si>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</si>
  <si>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</si>
  <si>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t xml:space="preserve">Contact Phone: </t>
  </si>
  <si>
    <r>
      <rPr>
        <b/>
        <sz val="11"/>
        <color rgb="FFFF0000"/>
        <rFont val="Calibri"/>
      </rPr>
      <t xml:space="preserve">Month/Year Being Reported </t>
    </r>
    <r>
      <rPr>
        <b/>
        <sz val="8"/>
        <color rgb="FFFF0000"/>
        <rFont val="Calibri"/>
      </rPr>
      <t>(Drop-Down Box):</t>
    </r>
  </si>
  <si>
    <t xml:space="preserve">LINES 3 THROUGH 7 (except for Month/Year) NEED BE COMPLETED ON SETUP TAB </t>
  </si>
  <si>
    <t>(1-A) Clients admitted/transferred/discharged:</t>
  </si>
  <si>
    <t>Number of clients at the beginning of the month:</t>
  </si>
  <si>
    <t>PLEASE USE NUMBERS  - DO NOT SPELL OUT THE NUMBER</t>
  </si>
  <si>
    <t xml:space="preserve">Number of clients admitted this month: </t>
  </si>
  <si>
    <t xml:space="preserve">Of the clients admitted this month, how many have been admitted in the past year? </t>
  </si>
  <si>
    <t>Number of discharges or transfers this month:</t>
  </si>
  <si>
    <t xml:space="preserve">TOTAL  CLIENTS SERVED TO DATE BY THE PROGRAM </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</si>
  <si>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</si>
  <si>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t xml:space="preserve">PERTINENT INFORMATION: </t>
  </si>
  <si>
    <t>x</t>
  </si>
  <si>
    <r>
      <rPr>
        <b/>
        <sz val="12"/>
        <color theme="0"/>
        <rFont val="Calibri"/>
      </rPr>
      <t xml:space="preserve">(1-B) Client Demographics </t>
    </r>
    <r>
      <rPr>
        <b/>
        <sz val="10"/>
        <color theme="0"/>
        <rFont val="Calibri"/>
      </rPr>
      <t xml:space="preserve">(at beginning of fiscal year include all clients)    </t>
    </r>
    <r>
      <rPr>
        <b/>
        <sz val="12"/>
        <color theme="0"/>
        <rFont val="Calibri"/>
      </rPr>
      <t xml:space="preserve">                                                                                                                                                    Age</t>
    </r>
  </si>
  <si>
    <t>Numbers for Race needs to match numbers for Ethnicity)</t>
  </si>
  <si>
    <t>RACE</t>
  </si>
  <si>
    <t xml:space="preserve">ETHNICITY </t>
  </si>
  <si>
    <t>American Indian - Alaskan Native</t>
  </si>
  <si>
    <t>Asian</t>
  </si>
  <si>
    <t>Black or African American</t>
  </si>
  <si>
    <t>More than One Race Reported</t>
  </si>
  <si>
    <t>Native Hawaiian - Other Pacific Islander</t>
  </si>
  <si>
    <t>White</t>
  </si>
  <si>
    <t>Unknown</t>
  </si>
  <si>
    <t>Hispanic or Latino</t>
  </si>
  <si>
    <t>Not Hispanic or Latino</t>
  </si>
  <si>
    <t xml:space="preserve">Total </t>
  </si>
  <si>
    <t>M</t>
  </si>
  <si>
    <t>F</t>
  </si>
  <si>
    <t>0-17</t>
  </si>
  <si>
    <t>18-20</t>
  </si>
  <si>
    <t>21-24</t>
  </si>
  <si>
    <t>25-44</t>
  </si>
  <si>
    <t>45-64</t>
  </si>
  <si>
    <t xml:space="preserve">65 and older </t>
  </si>
  <si>
    <t>TOTAL</t>
  </si>
  <si>
    <t xml:space="preserve">PREGNANT WOMEN </t>
  </si>
  <si>
    <t xml:space="preserve">       Medicaid  Status</t>
  </si>
  <si>
    <t>Total</t>
  </si>
  <si>
    <t>Medicaid Only</t>
  </si>
  <si>
    <t>Non-Medicaid only</t>
  </si>
  <si>
    <t>Both</t>
  </si>
  <si>
    <t>Not known</t>
  </si>
  <si>
    <t xml:space="preserve">(1-C) Living Situation of Clients (include only clients for current month)    </t>
  </si>
  <si>
    <t>Children's Residential Treatment</t>
  </si>
  <si>
    <t>Crisis Residence</t>
  </si>
  <si>
    <t xml:space="preserve">Foster Home (under 18) </t>
  </si>
  <si>
    <t>Homeless</t>
  </si>
  <si>
    <t>Jail - Correctional Facility</t>
  </si>
  <si>
    <t>Institutional Setting</t>
  </si>
  <si>
    <t>Private Residence</t>
  </si>
  <si>
    <t>Residential Care</t>
  </si>
  <si>
    <t>Other</t>
  </si>
  <si>
    <t>N/A</t>
  </si>
  <si>
    <t xml:space="preserve">Age </t>
  </si>
  <si>
    <t>0-12</t>
  </si>
  <si>
    <t>13-17</t>
  </si>
  <si>
    <t>21-64</t>
  </si>
  <si>
    <t>65-74</t>
  </si>
  <si>
    <t xml:space="preserve">75 and older </t>
  </si>
  <si>
    <t>Gender</t>
  </si>
  <si>
    <t>Male</t>
  </si>
  <si>
    <t>Female</t>
  </si>
  <si>
    <t>Race</t>
  </si>
  <si>
    <t>American Indian</t>
  </si>
  <si>
    <t>More than one Race</t>
  </si>
  <si>
    <t>Native Hawaiian</t>
  </si>
  <si>
    <t xml:space="preserve">Unknown </t>
  </si>
  <si>
    <t>Hispanic - Latino Origin</t>
  </si>
  <si>
    <t>Hispanic - Latino</t>
  </si>
  <si>
    <t>Not Hispanic - Latino</t>
  </si>
  <si>
    <r>
      <rPr>
        <b/>
        <sz val="12"/>
        <color theme="0"/>
        <rFont val="Calibri"/>
      </rPr>
      <t xml:space="preserve">(1-D) Employment Status </t>
    </r>
    <r>
      <rPr>
        <b/>
        <i/>
        <sz val="12"/>
        <color theme="0"/>
        <rFont val="Calibri"/>
      </rPr>
      <t xml:space="preserve">(include only clients for current month)    </t>
    </r>
  </si>
  <si>
    <t>65 and older</t>
  </si>
  <si>
    <t>Age Unknown</t>
  </si>
  <si>
    <t xml:space="preserve">TOTAL - ALL </t>
  </si>
  <si>
    <t>Status</t>
  </si>
  <si>
    <t>ALL</t>
  </si>
  <si>
    <t>Employed</t>
  </si>
  <si>
    <t>Unemployed</t>
  </si>
  <si>
    <t>Not in Labor Force</t>
  </si>
  <si>
    <t xml:space="preserve">Not Available </t>
  </si>
  <si>
    <t xml:space="preserve">(1-E) Demographics for those with diagnosis of SMI or SED  (include only clients for current month)    </t>
  </si>
  <si>
    <r>
      <rPr>
        <u/>
        <sz val="8"/>
        <color theme="0"/>
        <rFont val="Calibri"/>
      </rPr>
      <t>Serious mental illness (SMI)</t>
    </r>
    <r>
      <rPr>
        <sz val="8"/>
        <color theme="0"/>
        <rFont val="Calibri"/>
      </rPr>
      <t xml:space="preserve">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Serious emotional disturbance (SED)</t>
    </r>
    <r>
      <rPr>
        <sz val="8"/>
        <color theme="0"/>
        <rFont val="Calibri"/>
      </rPr>
      <t xml:space="preserve">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</si>
  <si>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American Indian / Alaskan Native</t>
  </si>
  <si>
    <t>Black / African American</t>
  </si>
  <si>
    <t>Native Hawaiian/ Other Pacific Islander</t>
  </si>
  <si>
    <t>12 and under</t>
  </si>
  <si>
    <t>Number of referrals receive this month:</t>
  </si>
  <si>
    <r>
      <rPr>
        <sz val="11"/>
        <color theme="1"/>
        <rFont val="Calibri"/>
      </rPr>
      <t xml:space="preserve">Reasons why referral(s) were  </t>
    </r>
    <r>
      <rPr>
        <b/>
        <sz val="11"/>
        <color theme="1"/>
        <rFont val="Calibri"/>
      </rPr>
      <t xml:space="preserve">NOT </t>
    </r>
    <r>
      <rPr>
        <sz val="11"/>
        <color theme="1"/>
        <rFont val="Calibri"/>
      </rPr>
      <t xml:space="preserve">Admitted to the Program </t>
    </r>
  </si>
  <si>
    <t xml:space="preserve">Number of referrals NOT admitted: </t>
  </si>
  <si>
    <t xml:space="preserve">(1-F2) - Number of referrals made to: </t>
  </si>
  <si>
    <t>to early intervention services:</t>
  </si>
  <si>
    <t xml:space="preserve">to treatment services: </t>
  </si>
  <si>
    <t>to recovery services:</t>
  </si>
  <si>
    <t xml:space="preserve">(1-G) - Involuntary Commitments:  </t>
  </si>
  <si>
    <t xml:space="preserve">How many clients in your program have been involuntarily committed to a psychiatric hospital this month? </t>
  </si>
  <si>
    <t xml:space="preserve">Of those, how many have been admitted to a psychiatric hospital at least once in the past year, PRIOR to this instance? </t>
  </si>
  <si>
    <t xml:space="preserve">(1-H) - Co-Occurring Disorders:  </t>
  </si>
  <si>
    <t xml:space="preserve">How many clients in your program have been screened for co-occurring disorders this month? </t>
  </si>
  <si>
    <t xml:space="preserve">Of those, how many have received a referral to services? </t>
  </si>
  <si>
    <t>(1-I) Cross Planning Initiatives:</t>
  </si>
  <si>
    <t>#</t>
  </si>
  <si>
    <t>Meeting Date</t>
  </si>
  <si>
    <t>Meeting Name</t>
  </si>
  <si>
    <t>Number Participating</t>
  </si>
  <si>
    <t>NOTES</t>
  </si>
  <si>
    <t>Month</t>
  </si>
  <si>
    <t>Day</t>
  </si>
  <si>
    <t xml:space="preserve">JULY </t>
  </si>
  <si>
    <t>Meeting Name - July</t>
  </si>
  <si>
    <t># Participating</t>
  </si>
  <si>
    <t>Notes - July</t>
  </si>
  <si>
    <t>no activity</t>
  </si>
  <si>
    <t xml:space="preserve">(1-J) Trainings Attended: </t>
  </si>
  <si>
    <t>Name of Training Attending</t>
  </si>
  <si>
    <t xml:space="preserve">(1-K) Trainings Provided - </t>
  </si>
  <si>
    <t>Name of Training Being Provided</t>
  </si>
  <si>
    <t>Number Attending</t>
  </si>
  <si>
    <t># Attending</t>
  </si>
  <si>
    <t xml:space="preserve">(1-L) Consumer Satisfaction: </t>
  </si>
  <si>
    <t>Type</t>
  </si>
  <si>
    <t># Conducted</t>
  </si>
  <si>
    <t># Participated</t>
  </si>
  <si>
    <t>Consumer Satisfaction Details</t>
  </si>
  <si>
    <t>Surveys</t>
  </si>
  <si>
    <t>Interviews</t>
  </si>
  <si>
    <t>Focus Groups</t>
  </si>
  <si>
    <t>Other*</t>
  </si>
  <si>
    <t xml:space="preserve">*Description of other: </t>
  </si>
  <si>
    <t>(1-M) Outreach Services:</t>
  </si>
  <si>
    <t>Outreach Services Details</t>
  </si>
  <si>
    <t>Outreach Activities</t>
  </si>
  <si>
    <t>Home Visits</t>
  </si>
  <si>
    <t xml:space="preserve">Community Visits </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</si>
  <si>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</si>
  <si>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</si>
  <si>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</si>
  <si>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t>(1-A) Clients admitted/transferred/discharged during the month:</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</si>
  <si>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</si>
  <si>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t xml:space="preserve">TOTALS </t>
  </si>
  <si>
    <r>
      <rPr>
        <b/>
        <sz val="12"/>
        <color theme="0"/>
        <rFont val="Calibri"/>
      </rPr>
      <t xml:space="preserve">(1-B) Client Demographics </t>
    </r>
    <r>
      <rPr>
        <b/>
        <sz val="10"/>
        <color theme="0"/>
        <rFont val="Calibri"/>
      </rPr>
      <t xml:space="preserve"> (include this month's new clients only)       </t>
    </r>
    <r>
      <rPr>
        <b/>
        <sz val="12"/>
        <color theme="0"/>
        <rFont val="Calibri"/>
      </rPr>
      <t xml:space="preserve">                                                                                                                                                            Age</t>
    </r>
  </si>
  <si>
    <t>Total for Month</t>
  </si>
  <si>
    <t>TOTAL YEAR TO DATE AUGUST</t>
  </si>
  <si>
    <t>TOTAL FOR MONTH</t>
  </si>
  <si>
    <t>TOTAL YEAR TO DATE</t>
  </si>
  <si>
    <t>PREGNANT WOMEN</t>
  </si>
  <si>
    <t xml:space="preserve">MEDICAID STATUS </t>
  </si>
  <si>
    <t xml:space="preserve">Year to Date </t>
  </si>
  <si>
    <t>Non-Medicaid Only</t>
  </si>
  <si>
    <t>Not Known</t>
  </si>
  <si>
    <r>
      <rPr>
        <b/>
        <sz val="12"/>
        <color theme="0"/>
        <rFont val="Calibri"/>
      </rPr>
      <t xml:space="preserve">(1-C) Living Situation of Clients </t>
    </r>
    <r>
      <rPr>
        <sz val="9"/>
        <color theme="0"/>
        <rFont val="Calibri"/>
      </rPr>
      <t>(include only new clients for the current month)</t>
    </r>
    <r>
      <rPr>
        <b/>
        <sz val="12"/>
        <color theme="0"/>
        <rFont val="Calibri"/>
      </rPr>
      <t xml:space="preserve">            </t>
    </r>
  </si>
  <si>
    <t xml:space="preserve">Institutional Setting </t>
  </si>
  <si>
    <t>Current Month</t>
  </si>
  <si>
    <t xml:space="preserve">YEAR TO DATE </t>
  </si>
  <si>
    <t>AGE</t>
  </si>
  <si>
    <t>GENDER</t>
  </si>
  <si>
    <t xml:space="preserve">ORIGIN </t>
  </si>
  <si>
    <r>
      <rPr>
        <b/>
        <sz val="12"/>
        <color theme="0"/>
        <rFont val="Calibri"/>
      </rPr>
      <t xml:space="preserve">(1-D) Employment Status </t>
    </r>
    <r>
      <rPr>
        <b/>
        <i/>
        <sz val="9"/>
        <color theme="0"/>
        <rFont val="Calibri"/>
      </rPr>
      <t>(include this month's new clients only)</t>
    </r>
  </si>
  <si>
    <t>TOTAL for Month</t>
  </si>
  <si>
    <t>MALE</t>
  </si>
  <si>
    <t>FEMALE</t>
  </si>
  <si>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</si>
  <si>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</si>
  <si>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Age</t>
  </si>
  <si>
    <t>75 and older</t>
  </si>
  <si>
    <t xml:space="preserve">TOTAL FOR MONTH </t>
  </si>
  <si>
    <t xml:space="preserve">YEAR TO DATE TOTAL </t>
  </si>
  <si>
    <t>Number of referrals received this month:</t>
  </si>
  <si>
    <t xml:space="preserve">Reasons why referral(s) were  NOT Admitted to the Program for the current Month </t>
  </si>
  <si>
    <t>Number of referrals NOT admitted (give reason(s) :</t>
  </si>
  <si>
    <t xml:space="preserve">to recovery services: </t>
  </si>
  <si>
    <t>August</t>
  </si>
  <si>
    <t>Meeting Name - August</t>
  </si>
  <si>
    <t>Notes - August</t>
  </si>
  <si>
    <t xml:space="preserve">(1-K) Trainings Provided  - </t>
  </si>
  <si>
    <t>CURRENT MONTH</t>
  </si>
  <si>
    <t>Year to Date</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</si>
  <si>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</si>
  <si>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</si>
  <si>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</si>
  <si>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</si>
  <si>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(include this month's new clients only)</t>
    </r>
    <r>
      <rPr>
        <b/>
        <sz val="12"/>
        <color theme="0"/>
        <rFont val="Calibri"/>
      </rPr>
      <t xml:space="preserve">                                                                                                                                                    Age</t>
    </r>
  </si>
  <si>
    <t>TOTAL YEAR TO DATE - SEPTEMBER</t>
  </si>
  <si>
    <r>
      <rPr>
        <b/>
        <sz val="12"/>
        <color theme="0"/>
        <rFont val="Calibri"/>
      </rPr>
      <t xml:space="preserve">(1-C) Living Situation of Clients </t>
    </r>
    <r>
      <rPr>
        <sz val="9"/>
        <color theme="0"/>
        <rFont val="Calibri"/>
      </rPr>
      <t xml:space="preserve">(include this month's new clients only)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</si>
  <si>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</si>
  <si>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</si>
  <si>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</si>
  <si>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Sept</t>
  </si>
  <si>
    <t>Meeting Name - September</t>
  </si>
  <si>
    <t>Notes - Sept</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</si>
  <si>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</si>
  <si>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</si>
  <si>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</si>
  <si>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t>Oct 1 - 31</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</si>
  <si>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</si>
  <si>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 xml:space="preserve">(State FY include this month's new clients only)   (Federal FY - include all clients)           </t>
    </r>
    <r>
      <rPr>
        <b/>
        <sz val="12"/>
        <color theme="0"/>
        <rFont val="Calibri"/>
      </rPr>
      <t xml:space="preserve">                                                                                                                                                    Age</t>
    </r>
  </si>
  <si>
    <t xml:space="preserve">TOTAL YEAR TO DATE - OCTOBER </t>
  </si>
  <si>
    <r>
      <rPr>
        <b/>
        <sz val="12"/>
        <color theme="0"/>
        <rFont val="Calibri"/>
      </rPr>
      <t xml:space="preserve">(1-C) Living Situation of Clients </t>
    </r>
    <r>
      <rPr>
        <sz val="9"/>
        <color theme="0"/>
        <rFont val="Calibri"/>
      </rPr>
      <t xml:space="preserve">(State FY include this month's new clients only)   (Federal FY - include all clients)              </t>
    </r>
    <r>
      <rPr>
        <b/>
        <sz val="12"/>
        <color theme="0"/>
        <rFont val="Calibri"/>
      </rPr>
      <t xml:space="preserve">    </t>
    </r>
  </si>
  <si>
    <r>
      <rPr>
        <b/>
        <sz val="12"/>
        <color theme="0"/>
        <rFont val="Calibri"/>
      </rPr>
      <t xml:space="preserve">(1-D) Employment Status </t>
    </r>
    <r>
      <rPr>
        <i/>
        <sz val="8"/>
        <color theme="0"/>
        <rFont val="Calibri"/>
      </rPr>
      <t xml:space="preserve">(State FY include this month's new clients only)   (Federal FY - include all clients)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</si>
  <si>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(State FY include this month's new clients only)   (Federal FY - include all clients)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</si>
  <si>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</si>
  <si>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Oct</t>
  </si>
  <si>
    <t>Meeting Name - October</t>
  </si>
  <si>
    <t>Notes - Oct</t>
  </si>
  <si>
    <t>No activity</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</si>
  <si>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</si>
  <si>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</si>
  <si>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</si>
  <si>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t>Nov 1 - 30</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</si>
  <si>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</si>
  <si>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(1-B) Client Demographics</t>
    </r>
    <r>
      <rPr>
        <b/>
        <sz val="9"/>
        <color theme="0"/>
        <rFont val="Calibri"/>
      </rPr>
      <t xml:space="preserve"> (i</t>
    </r>
    <r>
      <rPr>
        <b/>
        <sz val="10"/>
        <color theme="0"/>
        <rFont val="Calibri"/>
      </rPr>
      <t>nclude this month's new clients only)</t>
    </r>
    <r>
      <rPr>
        <b/>
        <sz val="12"/>
        <color theme="0"/>
        <rFont val="Calibri"/>
      </rPr>
      <t xml:space="preserve">                                                                                                                                                             Age</t>
    </r>
  </si>
  <si>
    <t>TOTAL YEAR TO DATE - NOVEMBER</t>
  </si>
  <si>
    <r>
      <rPr>
        <b/>
        <sz val="12"/>
        <color theme="0"/>
        <rFont val="Calibri"/>
      </rPr>
      <t xml:space="preserve">(1-C) Living Situation of Clients </t>
    </r>
    <r>
      <rPr>
        <sz val="9"/>
        <color theme="0"/>
        <rFont val="Calibri"/>
      </rPr>
      <t xml:space="preserve">(include this month's new clients only)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</si>
  <si>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</si>
  <si>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</si>
  <si>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</si>
  <si>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Nov</t>
  </si>
  <si>
    <t>Meeting Name - November</t>
  </si>
  <si>
    <t>Notes - Nov</t>
  </si>
  <si>
    <t>No Activity</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</si>
  <si>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</si>
  <si>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</si>
  <si>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</si>
  <si>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t>Dec 1 - 31</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</si>
  <si>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</si>
  <si>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 xml:space="preserve">(include this month's new clients only)        </t>
    </r>
    <r>
      <rPr>
        <b/>
        <sz val="12"/>
        <color theme="0"/>
        <rFont val="Calibri"/>
      </rPr>
      <t xml:space="preserve">                                                                                                                                                      Age</t>
    </r>
  </si>
  <si>
    <t>TOTAL YEAR TO DATE - DECEMBER</t>
  </si>
  <si>
    <r>
      <rPr>
        <b/>
        <sz val="12"/>
        <color theme="0"/>
        <rFont val="Calibri"/>
      </rPr>
      <t xml:space="preserve">(1-C) Living Situation of Clients </t>
    </r>
    <r>
      <rPr>
        <sz val="9"/>
        <color theme="0"/>
        <rFont val="Calibri"/>
      </rPr>
      <t xml:space="preserve">(include this month's new clients only)                 </t>
    </r>
    <r>
      <rPr>
        <b/>
        <sz val="12"/>
        <color theme="0"/>
        <rFont val="Calibri"/>
      </rPr>
      <t xml:space="preserve">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</si>
  <si>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</si>
  <si>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</si>
  <si>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</si>
  <si>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Dec</t>
  </si>
  <si>
    <t>Meeting Name - December</t>
  </si>
  <si>
    <t>Notes - Dec</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</si>
  <si>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</si>
  <si>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</si>
  <si>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</si>
  <si>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t>Jan 1 - 31</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</si>
  <si>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</si>
  <si>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 xml:space="preserve">(include this month's new clients only)        </t>
    </r>
    <r>
      <rPr>
        <b/>
        <sz val="12"/>
        <color theme="0"/>
        <rFont val="Calibri"/>
      </rPr>
      <t xml:space="preserve">                                                                                                                                                      Age</t>
    </r>
  </si>
  <si>
    <t>TOTAL YEAR TO DATE - JANUARY</t>
  </si>
  <si>
    <r>
      <rPr>
        <b/>
        <sz val="12"/>
        <color theme="0"/>
        <rFont val="Calibri"/>
      </rPr>
      <t xml:space="preserve">(1-C) Living Situation of Clients </t>
    </r>
    <r>
      <rPr>
        <sz val="9"/>
        <color theme="0"/>
        <rFont val="Calibri"/>
      </rPr>
      <t xml:space="preserve">(include this month's new clients only)                </t>
    </r>
    <r>
      <rPr>
        <b/>
        <sz val="12"/>
        <color theme="0"/>
        <rFont val="Calibri"/>
      </rPr>
      <t xml:space="preserve">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</si>
  <si>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</si>
  <si>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</si>
  <si>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</si>
  <si>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Jan</t>
  </si>
  <si>
    <t>Meeting Name - January</t>
  </si>
  <si>
    <t>Notes - Jan</t>
  </si>
  <si>
    <t xml:space="preserve">(1-K) Trainings Attended - </t>
  </si>
  <si>
    <t xml:space="preserve">Training(s) Being Provided: </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</si>
  <si>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</si>
  <si>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</si>
  <si>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</si>
  <si>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t>Feb 1 - 28/29</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</si>
  <si>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</si>
  <si>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 xml:space="preserve">(include this month's new clients only)        </t>
    </r>
    <r>
      <rPr>
        <b/>
        <sz val="12"/>
        <color theme="0"/>
        <rFont val="Calibri"/>
      </rPr>
      <t xml:space="preserve">                                                                                                                                                      Age</t>
    </r>
  </si>
  <si>
    <t xml:space="preserve">TOTAL YEAR TO DATE - FEBRUARY </t>
  </si>
  <si>
    <r>
      <rPr>
        <b/>
        <sz val="12"/>
        <color theme="0"/>
        <rFont val="Calibri"/>
      </rPr>
      <t xml:space="preserve">(1-C) Living Situation of Clients </t>
    </r>
    <r>
      <rPr>
        <sz val="9"/>
        <color theme="0"/>
        <rFont val="Calibri"/>
      </rPr>
      <t xml:space="preserve">(include this month's new clients only)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</si>
  <si>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</si>
  <si>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</si>
  <si>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</si>
  <si>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Feb</t>
  </si>
  <si>
    <t>Meeting Name - February</t>
  </si>
  <si>
    <t>Notes - Feb</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</si>
  <si>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</si>
  <si>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</si>
  <si>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</si>
  <si>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t>Mar 1 - 31</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</si>
  <si>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</si>
  <si>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 xml:space="preserve">(include this month's new clients only)        </t>
    </r>
    <r>
      <rPr>
        <b/>
        <sz val="12"/>
        <color theme="0"/>
        <rFont val="Calibri"/>
      </rPr>
      <t xml:space="preserve">                                                                                                                                                      Age</t>
    </r>
  </si>
  <si>
    <t xml:space="preserve">TOTAL YEAR TO DATE - MARCH </t>
  </si>
  <si>
    <r>
      <rPr>
        <b/>
        <sz val="12"/>
        <color theme="0"/>
        <rFont val="Calibri"/>
      </rPr>
      <t xml:space="preserve">(1-C) Living Situation of Clients </t>
    </r>
    <r>
      <rPr>
        <sz val="9"/>
        <color theme="0"/>
        <rFont val="Calibri"/>
      </rPr>
      <t xml:space="preserve">(include this month's new clients only)                 </t>
    </r>
    <r>
      <rPr>
        <b/>
        <sz val="12"/>
        <color theme="0"/>
        <rFont val="Calibri"/>
      </rPr>
      <t xml:space="preserve">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</si>
  <si>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</si>
  <si>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</si>
  <si>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</si>
  <si>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Mar</t>
  </si>
  <si>
    <t>Meeting Name - March</t>
  </si>
  <si>
    <t>Notes - March</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</si>
  <si>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</si>
  <si>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</si>
  <si>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</si>
  <si>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</si>
  <si>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 xml:space="preserve">(include this month's new clients only)        </t>
    </r>
    <r>
      <rPr>
        <b/>
        <sz val="12"/>
        <color theme="0"/>
        <rFont val="Calibri"/>
      </rPr>
      <t xml:space="preserve">                                                                                                                                                    Age</t>
    </r>
  </si>
  <si>
    <t xml:space="preserve">TOTAL YEAR TO DATE - APRIL </t>
  </si>
  <si>
    <r>
      <rPr>
        <b/>
        <sz val="12"/>
        <color theme="0"/>
        <rFont val="Calibri"/>
      </rPr>
      <t xml:space="preserve">(1-C) Living Situation of Clients </t>
    </r>
    <r>
      <rPr>
        <sz val="9"/>
        <color theme="0"/>
        <rFont val="Calibri"/>
      </rPr>
      <t xml:space="preserve">(include this month's new clients only)               </t>
    </r>
    <r>
      <rPr>
        <b/>
        <sz val="12"/>
        <color theme="0"/>
        <rFont val="Calibri"/>
      </rPr>
      <t xml:space="preserve">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</si>
  <si>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</si>
  <si>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</si>
  <si>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</si>
  <si>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April</t>
  </si>
  <si>
    <t>Meeting Name - April</t>
  </si>
  <si>
    <t>Notes - April</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</si>
  <si>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</si>
  <si>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</si>
  <si>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</si>
  <si>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</si>
  <si>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sz val="9"/>
        <color theme="0"/>
        <rFont val="Calibri"/>
      </rPr>
      <t>(include this month's new clients only)</t>
    </r>
    <r>
      <rPr>
        <b/>
        <sz val="12"/>
        <color theme="0"/>
        <rFont val="Calibri"/>
      </rPr>
      <t xml:space="preserve">                                                                                                                                                               Age</t>
    </r>
  </si>
  <si>
    <t>TOTAL YEAR TO DATE - MAY</t>
  </si>
  <si>
    <r>
      <rPr>
        <b/>
        <sz val="12"/>
        <color theme="0"/>
        <rFont val="Calibri"/>
      </rPr>
      <t>(1-C) Living Situation of Clients</t>
    </r>
    <r>
      <rPr>
        <sz val="12"/>
        <color theme="0"/>
        <rFont val="Calibri"/>
      </rPr>
      <t xml:space="preserve"> (include this month's new clients only)        </t>
    </r>
    <r>
      <rPr>
        <b/>
        <sz val="12"/>
        <color theme="0"/>
        <rFont val="Calibri"/>
      </rPr>
      <t xml:space="preserve">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</si>
  <si>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</si>
  <si>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(include this month's new clients only)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</si>
  <si>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</si>
  <si>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xx</t>
  </si>
  <si>
    <t>May</t>
  </si>
  <si>
    <t>Meeting Name - May</t>
  </si>
  <si>
    <t>Notes - May</t>
  </si>
  <si>
    <t>Notes -May</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</si>
  <si>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</si>
  <si>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</si>
  <si>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</si>
  <si>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t>June 1 - 30</t>
  </si>
  <si>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</si>
  <si>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 xml:space="preserve">(include this month's new clients only)        </t>
    </r>
    <r>
      <rPr>
        <b/>
        <sz val="12"/>
        <color theme="0"/>
        <rFont val="Calibri"/>
      </rPr>
      <t xml:space="preserve">                                                                                                                                                     Age</t>
    </r>
  </si>
  <si>
    <t>TOTAL YEAR TO DATE - JUNE</t>
  </si>
  <si>
    <r>
      <rPr>
        <b/>
        <sz val="12"/>
        <color theme="0"/>
        <rFont val="Calibri"/>
      </rPr>
      <t xml:space="preserve">(1-C) Living Situation of Clients </t>
    </r>
    <r>
      <rPr>
        <sz val="9"/>
        <color theme="0"/>
        <rFont val="Calibri"/>
      </rPr>
      <t xml:space="preserve">(include this month's new clients only)                  </t>
    </r>
  </si>
  <si>
    <r>
      <rPr>
        <b/>
        <sz val="12"/>
        <color theme="0"/>
        <rFont val="Calibri"/>
      </rPr>
      <t xml:space="preserve">(1-D) Employment Status </t>
    </r>
    <r>
      <rPr>
        <b/>
        <i/>
        <sz val="9"/>
        <color theme="0"/>
        <rFont val="Calibri"/>
      </rPr>
      <t xml:space="preserve">(include this month's new clients only)        </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</si>
  <si>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this month's new clients only)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</si>
  <si>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</si>
  <si>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June</t>
  </si>
  <si>
    <t>Meeting Name - June</t>
  </si>
  <si>
    <t>Notes - June</t>
  </si>
  <si>
    <t>Meeting Name -June</t>
  </si>
  <si>
    <t>WV Bureau for Behavioral Health and Health Facilities  - Behavioral Health - State &amp; Federal Fiscal Year</t>
  </si>
  <si>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</si>
  <si>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</si>
  <si>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</si>
  <si>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</si>
  <si>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t>
    </r>
    <r>
      <rPr>
        <b/>
        <i/>
        <sz val="10"/>
        <color theme="0"/>
        <rFont val="Calibri"/>
      </rPr>
      <t>include only clients for current month</t>
    </r>
    <r>
      <rPr>
        <b/>
        <sz val="10"/>
        <color theme="0"/>
        <rFont val="Calibri"/>
      </rPr>
      <t>)</t>
    </r>
    <r>
      <rPr>
        <b/>
        <sz val="12"/>
        <color theme="0"/>
        <rFont val="Calibri"/>
      </rPr>
      <t xml:space="preserve">                                                                                                                                                             Age</t>
    </r>
  </si>
  <si>
    <r>
      <rPr>
        <b/>
        <sz val="14"/>
        <color rgb="FFFDE9D9"/>
        <rFont val="Calibri"/>
      </rPr>
      <t xml:space="preserve">TOTAL YEAR TO DATE - JULY - </t>
    </r>
    <r>
      <rPr>
        <b/>
        <sz val="8"/>
        <color rgb="FFFDE9D9"/>
        <rFont val="Calibri"/>
      </rPr>
      <t>FEDERAL FISCAL YEAR</t>
    </r>
  </si>
  <si>
    <t xml:space="preserve">(1-C) Living Situation of Clients (include only new clients for the current month)            </t>
  </si>
  <si>
    <r>
      <rPr>
        <b/>
        <sz val="12"/>
        <color theme="0"/>
        <rFont val="Calibri"/>
      </rPr>
      <t xml:space="preserve">(1-D) Employment Status </t>
    </r>
    <r>
      <rPr>
        <b/>
        <i/>
        <sz val="9"/>
        <color theme="0"/>
        <rFont val="Calibri"/>
      </rPr>
      <t>(include only new clients for the current month)</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</si>
  <si>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only new clients for the current month)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</si>
  <si>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</si>
  <si>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</si>
  <si>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</si>
  <si>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</si>
  <si>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</si>
  <si>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t>
    </r>
    <r>
      <rPr>
        <b/>
        <i/>
        <sz val="10"/>
        <color theme="0"/>
        <rFont val="Calibri"/>
      </rPr>
      <t>include only clients for current month</t>
    </r>
    <r>
      <rPr>
        <b/>
        <sz val="10"/>
        <color theme="0"/>
        <rFont val="Calibri"/>
      </rPr>
      <t>)</t>
    </r>
    <r>
      <rPr>
        <b/>
        <sz val="12"/>
        <color theme="0"/>
        <rFont val="Calibri"/>
      </rPr>
      <t xml:space="preserve">                                                                                                                                                             Age</t>
    </r>
  </si>
  <si>
    <r>
      <rPr>
        <b/>
        <sz val="14"/>
        <color rgb="FFFDE9D9"/>
        <rFont val="Calibri"/>
      </rPr>
      <t xml:space="preserve">TOTAL YEAR TO DATE - AUG- </t>
    </r>
    <r>
      <rPr>
        <b/>
        <sz val="8"/>
        <color rgb="FFFDE9D9"/>
        <rFont val="Calibri"/>
      </rPr>
      <t>FEDERAL FISCAL YEAR</t>
    </r>
  </si>
  <si>
    <r>
      <rPr>
        <b/>
        <sz val="12"/>
        <color theme="0"/>
        <rFont val="Calibri"/>
      </rPr>
      <t xml:space="preserve">(1-D) Employment Status </t>
    </r>
    <r>
      <rPr>
        <b/>
        <i/>
        <sz val="9"/>
        <color theme="0"/>
        <rFont val="Calibri"/>
      </rPr>
      <t>(include only new clients for the current month)</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</si>
  <si>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only new clients for the current month)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</si>
  <si>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</si>
  <si>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r>
      <rPr>
        <sz val="11"/>
        <color theme="1"/>
        <rFont val="Calibri"/>
      </rPr>
      <t xml:space="preserve">Program : </t>
    </r>
    <r>
      <rPr>
        <sz val="8"/>
        <color theme="1"/>
        <rFont val="Calibri"/>
      </rPr>
      <t xml:space="preserve">(same as on Statement of Work) </t>
    </r>
  </si>
  <si>
    <r>
      <rPr>
        <sz val="11"/>
        <color theme="1"/>
        <rFont val="Calibri"/>
      </rPr>
      <t xml:space="preserve">Name of Program: </t>
    </r>
    <r>
      <rPr>
        <sz val="8"/>
        <color theme="1"/>
        <rFont val="Calibri"/>
      </rPr>
      <t>(given by Grantee)</t>
    </r>
  </si>
  <si>
    <r>
      <rPr>
        <b/>
        <sz val="11"/>
        <color rgb="FFFF0000"/>
        <rFont val="Calibri"/>
      </rPr>
      <t xml:space="preserve">Month/Year Being Reported </t>
    </r>
    <r>
      <rPr>
        <b/>
        <sz val="8"/>
        <color rgb="FFFF0000"/>
        <rFont val="Calibri"/>
      </rPr>
      <t>(Drop-Down Box):</t>
    </r>
  </si>
  <si>
    <r>
      <rPr>
        <b/>
        <sz val="11"/>
        <color theme="0"/>
        <rFont val="Calibri"/>
      </rPr>
      <t xml:space="preserve">Number of clients at the end of the month </t>
    </r>
    <r>
      <rPr>
        <b/>
        <sz val="8"/>
        <color theme="0"/>
        <rFont val="Calibri"/>
      </rPr>
      <t>(Admissions minus discharges)</t>
    </r>
    <r>
      <rPr>
        <b/>
        <sz val="11"/>
        <color theme="0"/>
        <rFont val="Calibri"/>
      </rPr>
      <t xml:space="preserve">: </t>
    </r>
  </si>
  <si>
    <r>
      <rPr>
        <b/>
        <sz val="12"/>
        <color theme="0"/>
        <rFont val="Calibri"/>
      </rPr>
      <t xml:space="preserve">(1-B) Client Demographics </t>
    </r>
    <r>
      <rPr>
        <b/>
        <sz val="10"/>
        <color theme="0"/>
        <rFont val="Calibri"/>
      </rPr>
      <t>(</t>
    </r>
    <r>
      <rPr>
        <b/>
        <i/>
        <sz val="10"/>
        <color theme="0"/>
        <rFont val="Calibri"/>
      </rPr>
      <t>include only clients for current month</t>
    </r>
    <r>
      <rPr>
        <b/>
        <sz val="10"/>
        <color theme="0"/>
        <rFont val="Calibri"/>
      </rPr>
      <t>)</t>
    </r>
    <r>
      <rPr>
        <b/>
        <sz val="12"/>
        <color theme="0"/>
        <rFont val="Calibri"/>
      </rPr>
      <t xml:space="preserve">                                                                                                                                                             Age</t>
    </r>
  </si>
  <si>
    <r>
      <rPr>
        <b/>
        <sz val="14"/>
        <color rgb="FFFDE9D9"/>
        <rFont val="Calibri"/>
      </rPr>
      <t xml:space="preserve">TOTAL YEAR TO DATE - SEPT- </t>
    </r>
    <r>
      <rPr>
        <b/>
        <sz val="8"/>
        <color rgb="FFFDE9D9"/>
        <rFont val="Calibri"/>
      </rPr>
      <t>FEDERAL FISCAL YEAR</t>
    </r>
  </si>
  <si>
    <r>
      <rPr>
        <b/>
        <sz val="12"/>
        <color theme="0"/>
        <rFont val="Calibri"/>
      </rPr>
      <t xml:space="preserve">(1-D) Employment Status </t>
    </r>
    <r>
      <rPr>
        <b/>
        <i/>
        <sz val="9"/>
        <color theme="0"/>
        <rFont val="Calibri"/>
      </rPr>
      <t>(include only new clients for the current month)</t>
    </r>
  </si>
  <si>
    <r>
      <rPr>
        <b/>
        <sz val="12"/>
        <color theme="0"/>
        <rFont val="Calibri"/>
      </rPr>
      <t xml:space="preserve">(1-E) Demographics for those with diagnosis of SMI or SED </t>
    </r>
    <r>
      <rPr>
        <b/>
        <i/>
        <sz val="12"/>
        <color theme="0"/>
        <rFont val="Calibri"/>
      </rPr>
      <t xml:space="preserve"> </t>
    </r>
    <r>
      <rPr>
        <b/>
        <i/>
        <sz val="10"/>
        <color theme="0"/>
        <rFont val="Calibri"/>
      </rPr>
      <t xml:space="preserve">(include only new clients for the current month) </t>
    </r>
    <r>
      <rPr>
        <b/>
        <sz val="10"/>
        <color theme="0"/>
        <rFont val="Calibri"/>
      </rPr>
      <t xml:space="preserve">    </t>
    </r>
    <r>
      <rPr>
        <b/>
        <sz val="12"/>
        <color theme="0"/>
        <rFont val="Calibri"/>
      </rPr>
      <t xml:space="preserve">                                                                                                                                                  </t>
    </r>
  </si>
  <si>
    <r>
      <rPr>
        <u/>
        <sz val="8"/>
        <color theme="0"/>
        <rFont val="Calibri"/>
      </rPr>
      <t xml:space="preserve">Serious mental illness (SMI) </t>
    </r>
    <r>
      <rPr>
        <sz val="8"/>
        <color theme="0"/>
        <rFont val="Calibri"/>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rPr>
      <t xml:space="preserve">Serious emotional disturbance (SED) </t>
    </r>
    <r>
      <rPr>
        <sz val="8"/>
        <color theme="0"/>
        <rFont val="Calibri"/>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</si>
  <si>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FY2017STATE</t>
  </si>
  <si>
    <t>WV Bureau for Behavioral Health and Health Facilities  - Behavioral Health - State Fiscal Year (updated - 2024  8 8)</t>
  </si>
  <si>
    <t>State FY 2026 (July 1, 2025 -June 30, 2026)</t>
  </si>
  <si>
    <t xml:space="preserve">Program reports need to be submitted electronically, via e-mail to BBHReporting@wv.gov  within 25 calendar days of the end of each quarter (September, December, March, June) </t>
  </si>
  <si>
    <r>
      <t xml:space="preserve">ALL FORMS  </t>
    </r>
    <r>
      <rPr>
        <b/>
        <u/>
        <sz val="18"/>
        <color rgb="FFFF0000"/>
        <rFont val="Calibri"/>
      </rPr>
      <t>MUST</t>
    </r>
    <r>
      <rPr>
        <b/>
        <sz val="18"/>
        <color rgb="FFFF0000"/>
        <rFont val="Calibri"/>
      </rPr>
      <t xml:space="preserve"> BE E-MAILED TO BBHReporting@wv.gov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</si>
</sst>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_(* \(#,##0\);_(* &quot;-&quot;_);_(@_)"/>
  </numFmts>
  <fonts count="93">
    <font>
      <sz val="11"/>
      <color theme="1"/>
      <name val="Calibri"/>
      <scheme val="minor"/>
    </font>
    <font>
      <b/>
      <sz val="11"/>
      <color theme="0"/>
      <name val="Calibri"/>
      <scheme val="minor"/>
    </font>
    <font>
      <sz val="11"/>
      <name val="Calibri"/>
    </font>
    <font>
      <b/>
      <sz val="12"/>
      <color theme="1"/>
      <name val="Calibri"/>
      <scheme val="minor"/>
    </font>
    <font>
      <b/>
      <sz val="11"/>
      <color theme="1"/>
      <name val="Calibri"/>
      <scheme val="minor"/>
    </font>
    <font>
      <b/>
      <sz val="11"/>
      <color rgb="FFFF0000"/>
      <name val="Calibri"/>
      <scheme val="minor"/>
    </font>
    <font>
      <b/>
      <sz val="18"/>
      <color rgb="FFFF0000"/>
      <name val="Calibri"/>
    </font>
    <font>
      <sz val="12"/>
      <color theme="1"/>
      <name val="Arial"/>
    </font>
    <font>
      <sz val="12"/>
      <color theme="1"/>
      <name val="Calibri"/>
      <scheme val="minor"/>
    </font>
    <font>
      <sz val="10"/>
      <color theme="1"/>
      <name val="Calibri"/>
      <scheme val="minor"/>
    </font>
    <font>
      <b/>
      <sz val="10"/>
      <color theme="1"/>
      <name val="Arial"/>
    </font>
    <font>
      <sz val="10"/>
      <color theme="1"/>
      <name val="Arial"/>
    </font>
    <font>
      <sz val="10"/>
      <color theme="1"/>
      <name val="Noto Sans Symbols"/>
    </font>
    <font>
      <sz val="11"/>
      <color theme="1"/>
      <name val="Calibri"/>
      <scheme val="minor"/>
    </font>
    <font>
      <b/>
      <sz val="14"/>
      <color theme="1"/>
      <name val="Calibri"/>
      <scheme val="minor"/>
    </font>
    <font>
      <b/>
      <sz val="9"/>
      <color theme="1"/>
      <name val="Calibri"/>
      <scheme val="minor"/>
    </font>
    <font>
      <sz val="10"/>
      <color rgb="FFFF0000"/>
      <name val="Calibri"/>
      <scheme val="minor"/>
    </font>
    <font>
      <b/>
      <sz val="10"/>
      <color theme="1"/>
      <name val="Calibri"/>
      <scheme val="minor"/>
    </font>
    <font>
      <sz val="11"/>
      <color theme="0"/>
      <name val="Calibri"/>
      <scheme val="minor"/>
    </font>
    <font>
      <sz val="11"/>
      <color rgb="FFFFFFFF"/>
      <name val="Calibri"/>
      <scheme val="minor"/>
    </font>
    <font>
      <b/>
      <sz val="14"/>
      <color theme="0"/>
      <name val="Calibri"/>
      <scheme val="minor"/>
    </font>
    <font>
      <b/>
      <sz val="26"/>
      <color theme="1"/>
      <name val="Calibri"/>
      <scheme val="minor"/>
    </font>
    <font>
      <sz val="20"/>
      <color theme="1"/>
      <name val="Calibri"/>
      <scheme val="minor"/>
    </font>
    <font>
      <sz val="16"/>
      <color theme="1"/>
      <name val="Calibri"/>
      <scheme val="minor"/>
    </font>
    <font>
      <b/>
      <sz val="11"/>
      <color rgb="FFFFFF00"/>
      <name val="Calibri"/>
      <scheme val="minor"/>
    </font>
    <font>
      <b/>
      <sz val="12"/>
      <color theme="0"/>
      <name val="Calibri"/>
      <scheme val="minor"/>
    </font>
    <font>
      <i/>
      <sz val="11"/>
      <color theme="1"/>
      <name val="Calibri"/>
      <scheme val="minor"/>
    </font>
    <font>
      <b/>
      <sz val="10"/>
      <color theme="0"/>
      <name val="Calibri"/>
      <scheme val="minor"/>
    </font>
    <font>
      <b/>
      <sz val="14"/>
      <color rgb="FF974806"/>
      <name val="Calibri"/>
      <scheme val="minor"/>
    </font>
    <font>
      <b/>
      <sz val="12"/>
      <color rgb="FF974806"/>
      <name val="Calibri"/>
      <scheme val="minor"/>
    </font>
    <font>
      <sz val="11"/>
      <color rgb="FFFF0000"/>
      <name val="Calibri"/>
      <scheme val="minor"/>
    </font>
    <font>
      <b/>
      <sz val="12"/>
      <color rgb="FFFBD4B4"/>
      <name val="Calibri"/>
      <scheme val="minor"/>
    </font>
    <font>
      <b/>
      <sz val="16"/>
      <color theme="0"/>
      <name val="Calibri"/>
      <scheme val="minor"/>
    </font>
    <font>
      <sz val="8"/>
      <color theme="0"/>
      <name val="Calibri"/>
      <scheme val="minor"/>
    </font>
    <font>
      <sz val="8"/>
      <color theme="1"/>
      <name val="Calibri"/>
      <scheme val="minor"/>
    </font>
    <font>
      <b/>
      <sz val="9"/>
      <color theme="0"/>
      <name val="Calibri"/>
      <scheme val="minor"/>
    </font>
    <font>
      <sz val="9"/>
      <color theme="0"/>
      <name val="Calibri"/>
      <scheme val="minor"/>
    </font>
    <font>
      <sz val="14"/>
      <color theme="0"/>
      <name val="Calibri"/>
      <scheme val="minor"/>
    </font>
    <font>
      <b/>
      <sz val="14"/>
      <color rgb="FFFDE9D9"/>
      <name val="Calibri"/>
      <scheme val="minor"/>
    </font>
    <font>
      <b/>
      <sz val="11"/>
      <color rgb="FFFDE9D9"/>
      <name val="Calibri"/>
      <scheme val="minor"/>
    </font>
    <font>
      <b/>
      <sz val="12"/>
      <color rgb="FFFDE9D9"/>
      <name val="Calibri"/>
      <scheme val="minor"/>
    </font>
    <font>
      <b/>
      <i/>
      <sz val="14"/>
      <color rgb="FFFABF8F"/>
      <name val="Calibri"/>
      <scheme val="minor"/>
    </font>
    <font>
      <b/>
      <sz val="12"/>
      <color rgb="FFFF0000"/>
      <name val="Calibri"/>
      <scheme val="minor"/>
    </font>
    <font>
      <b/>
      <sz val="14"/>
      <color rgb="FFFF0000"/>
      <name val="Calibri"/>
      <scheme val="minor"/>
    </font>
    <font>
      <b/>
      <i/>
      <sz val="14"/>
      <color rgb="FFFF0000"/>
      <name val="Calibri"/>
      <scheme val="minor"/>
    </font>
    <font>
      <sz val="12"/>
      <color theme="0"/>
      <name val="Calibri"/>
      <scheme val="minor"/>
    </font>
    <font>
      <sz val="8"/>
      <color rgb="FFFDE9D9"/>
      <name val="Calibri"/>
      <scheme val="minor"/>
    </font>
    <font>
      <b/>
      <sz val="8"/>
      <color rgb="FFFDE9D9"/>
      <name val="Calibri"/>
      <scheme val="minor"/>
    </font>
    <font>
      <b/>
      <sz val="10"/>
      <color rgb="FFFDE9D9"/>
      <name val="Calibri"/>
      <scheme val="minor"/>
    </font>
    <font>
      <b/>
      <sz val="14"/>
      <color rgb="FFFBD4B4"/>
      <name val="Calibri"/>
      <scheme val="minor"/>
    </font>
    <font>
      <b/>
      <i/>
      <sz val="14"/>
      <color rgb="FFC15B07"/>
      <name val="Calibri"/>
      <scheme val="minor"/>
    </font>
    <font>
      <b/>
      <sz val="11"/>
      <color rgb="FF974806"/>
      <name val="Calibri"/>
      <scheme val="minor"/>
    </font>
    <font>
      <sz val="12"/>
      <color rgb="FF974806"/>
      <name val="Calibri"/>
      <scheme val="minor"/>
    </font>
    <font>
      <sz val="11"/>
      <color rgb="FFFBD4B4"/>
      <name val="Calibri"/>
      <scheme val="minor"/>
    </font>
    <font>
      <sz val="11"/>
      <color rgb="FFDBE5F1"/>
      <name val="Calibri"/>
      <scheme val="minor"/>
    </font>
    <font>
      <sz val="14"/>
      <color rgb="FFFDE9D9"/>
      <name val="Calibri"/>
      <scheme val="minor"/>
    </font>
    <font>
      <b/>
      <i/>
      <sz val="14"/>
      <color rgb="FFFBD4B4"/>
      <name val="Calibri"/>
      <scheme val="minor"/>
    </font>
    <font>
      <b/>
      <i/>
      <sz val="14"/>
      <color rgb="FFFDE9D9"/>
      <name val="Calibri"/>
      <scheme val="minor"/>
    </font>
    <font>
      <b/>
      <sz val="11"/>
      <color rgb="FFFBD4B4"/>
      <name val="Calibri"/>
      <scheme val="minor"/>
    </font>
    <font>
      <sz val="7"/>
      <color theme="1"/>
      <name val="Calibri"/>
      <scheme val="minor"/>
    </font>
    <font>
      <b/>
      <sz val="7"/>
      <color theme="1"/>
      <name val="Calibri"/>
      <scheme val="minor"/>
    </font>
    <font>
      <b/>
      <sz val="9"/>
      <color rgb="FFFDE9D9"/>
      <name val="Calibri"/>
      <scheme val="minor"/>
    </font>
    <font>
      <b/>
      <i/>
      <sz val="14"/>
      <color rgb="FFE5B8B7"/>
      <name val="Calibri"/>
      <scheme val="minor"/>
    </font>
    <font>
      <b/>
      <sz val="11"/>
      <color theme="0"/>
      <name val="Calibri"/>
    </font>
    <font>
      <b/>
      <sz val="11"/>
      <color rgb="FFFFC000"/>
      <name val="Calibri"/>
    </font>
    <font>
      <b/>
      <u/>
      <sz val="18"/>
      <color rgb="FFFF0000"/>
      <name val="Calibri"/>
    </font>
    <font>
      <u/>
      <sz val="10"/>
      <color theme="1"/>
      <name val="Arial"/>
    </font>
    <font>
      <sz val="10"/>
      <color theme="1"/>
      <name val="Times New Roman"/>
    </font>
    <font>
      <sz val="10"/>
      <color rgb="FFFF0000"/>
      <name val="Arial"/>
    </font>
    <font>
      <u/>
      <sz val="12"/>
      <color theme="1"/>
      <name val="Arial"/>
    </font>
    <font>
      <sz val="11"/>
      <color theme="1"/>
      <name val="Calibri"/>
    </font>
    <font>
      <sz val="8"/>
      <color theme="1"/>
      <name val="Calibri"/>
    </font>
    <font>
      <b/>
      <sz val="11"/>
      <color theme="1"/>
      <name val="Calibri"/>
    </font>
    <font>
      <b/>
      <sz val="8"/>
      <color theme="1"/>
      <name val="Calibri"/>
    </font>
    <font>
      <sz val="16"/>
      <color theme="1"/>
      <name val="Calibri"/>
    </font>
    <font>
      <u/>
      <sz val="16"/>
      <color theme="1"/>
      <name val="Calibri"/>
    </font>
    <font>
      <b/>
      <u/>
      <sz val="16"/>
      <color theme="1"/>
      <name val="Calibri"/>
    </font>
    <font>
      <b/>
      <sz val="11"/>
      <color rgb="FFFF0000"/>
      <name val="Calibri"/>
    </font>
    <font>
      <b/>
      <sz val="8"/>
      <color rgb="FFFF0000"/>
      <name val="Calibri"/>
    </font>
    <font>
      <b/>
      <sz val="8"/>
      <color theme="0"/>
      <name val="Calibri"/>
    </font>
    <font>
      <b/>
      <sz val="12"/>
      <color theme="0"/>
      <name val="Calibri"/>
    </font>
    <font>
      <b/>
      <sz val="10"/>
      <color theme="0"/>
      <name val="Calibri"/>
    </font>
    <font>
      <b/>
      <i/>
      <sz val="12"/>
      <color theme="0"/>
      <name val="Calibri"/>
    </font>
    <font>
      <u/>
      <sz val="8"/>
      <color theme="0"/>
      <name val="Calibri"/>
    </font>
    <font>
      <sz val="8"/>
      <color theme="0"/>
      <name val="Calibri"/>
    </font>
    <font>
      <sz val="9"/>
      <color theme="0"/>
      <name val="Calibri"/>
    </font>
    <font>
      <b/>
      <i/>
      <sz val="9"/>
      <color theme="0"/>
      <name val="Calibri"/>
    </font>
    <font>
      <b/>
      <i/>
      <sz val="10"/>
      <color theme="0"/>
      <name val="Calibri"/>
    </font>
    <font>
      <i/>
      <sz val="8"/>
      <color theme="0"/>
      <name val="Calibri"/>
    </font>
    <font>
      <b/>
      <sz val="9"/>
      <color theme="0"/>
      <name val="Calibri"/>
    </font>
    <font>
      <sz val="12"/>
      <color theme="0"/>
      <name val="Calibri"/>
    </font>
    <font>
      <b/>
      <sz val="14"/>
      <color rgb="FFFDE9D9"/>
      <name val="Calibri"/>
    </font>
    <font>
      <b/>
      <sz val="8"/>
      <color rgb="FFFDE9D9"/>
      <name val="Calibri"/>
    </font>
  </fonts>
  <fills count="24">
    <fill>
      <patternFill patternType="none"/>
    </fill>
    <fill>
      <patternFill patternType="gray125"/>
    </fill>
    <fill>
      <patternFill patternType="solid">
        <fgColor theme="1"/>
        <bgColor theme="1"/>
      </patternFill>
    </fill>
    <fill>
      <patternFill patternType="solid">
        <fgColor rgb="FFFFFFCC"/>
        <bgColor rgb="FFFFFFCC"/>
      </patternFill>
    </fill>
    <fill>
      <patternFill patternType="solid">
        <fgColor rgb="FFFFFF99"/>
        <bgColor rgb="FFFFFF99"/>
      </patternFill>
    </fill>
    <fill>
      <patternFill patternType="solid">
        <fgColor rgb="FF99D0DF"/>
        <bgColor rgb="FF99D0DF"/>
      </patternFill>
    </fill>
    <fill>
      <patternFill patternType="solid">
        <fgColor rgb="FFB6DDE8"/>
        <bgColor rgb="FFB6DDE8"/>
      </patternFill>
    </fill>
    <fill>
      <patternFill patternType="solid">
        <fgColor rgb="FFDAEEF3"/>
        <bgColor rgb="FFDAEEF3"/>
      </patternFill>
    </fill>
    <fill>
      <patternFill patternType="solid">
        <fgColor theme="0"/>
        <bgColor theme="0"/>
      </patternFill>
    </fill>
    <fill>
      <patternFill patternType="solid">
        <fgColor rgb="FFFFFF00"/>
        <bgColor rgb="FFFFFF00"/>
      </patternFill>
    </fill>
    <fill>
      <patternFill patternType="solid">
        <fgColor rgb="FFCCC0D9"/>
        <bgColor rgb="FFCCC0D9"/>
      </patternFill>
    </fill>
    <fill>
      <patternFill patternType="solid">
        <fgColor rgb="FF205867"/>
        <bgColor rgb="FF205867"/>
      </patternFill>
    </fill>
    <fill>
      <patternFill patternType="solid">
        <fgColor rgb="FF92CDDC"/>
        <bgColor rgb="FF92CDDC"/>
      </patternFill>
    </fill>
    <fill>
      <patternFill patternType="solid">
        <fgColor rgb="FF595959"/>
        <bgColor rgb="FF595959"/>
      </patternFill>
    </fill>
    <fill>
      <patternFill patternType="solid">
        <fgColor rgb="FF1C230F"/>
        <bgColor rgb="FF1C230F"/>
      </patternFill>
    </fill>
    <fill>
      <patternFill patternType="solid">
        <fgColor rgb="FF4F6128"/>
        <bgColor rgb="FF4F6128"/>
      </patternFill>
    </fill>
    <fill>
      <patternFill patternType="solid">
        <fgColor rgb="FF31859B"/>
        <bgColor rgb="FF31859B"/>
      </patternFill>
    </fill>
    <fill>
      <patternFill patternType="solid">
        <fgColor rgb="FFD6E3BC"/>
        <bgColor rgb="FFD6E3BC"/>
      </patternFill>
    </fill>
    <fill>
      <patternFill patternType="solid">
        <fgColor rgb="FFC2D69B"/>
        <bgColor rgb="FFC2D69B"/>
      </patternFill>
    </fill>
    <fill>
      <patternFill patternType="solid">
        <fgColor rgb="FFA5A5A5"/>
        <bgColor rgb="FFA5A5A5"/>
      </patternFill>
    </fill>
    <fill>
      <patternFill patternType="solid">
        <fgColor rgb="FFBFBFBF"/>
        <bgColor rgb="FFBFBFBF"/>
      </patternFill>
    </fill>
    <fill>
      <patternFill patternType="solid">
        <fgColor rgb="FF2E3917"/>
        <bgColor rgb="FF2E3917"/>
      </patternFill>
    </fill>
    <fill>
      <patternFill patternType="solid">
        <fgColor rgb="FF7F7F7F"/>
        <bgColor rgb="FF7F7F7F"/>
      </patternFill>
    </fill>
    <fill>
      <patternFill patternType="solid">
        <fgColor rgb="FF2B7485"/>
        <bgColor rgb="FF2B7485"/>
      </patternFill>
    </fill>
  </fills>
  <borders count="136">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double">
        <color rgb="FF000000"/>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double">
        <color rgb="FF000000"/>
      </right>
      <top style="thin">
        <color rgb="FF000000"/>
      </top>
      <bottom style="thin">
        <color rgb="FF000000"/>
      </bottom>
      <diagonal/>
    </border>
    <border>
      <left style="double">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double">
        <color rgb="FF000000"/>
      </right>
      <top style="thin">
        <color rgb="FF000000"/>
      </top>
      <bottom style="double">
        <color rgb="FF000000"/>
      </bottom>
      <diagonal/>
    </border>
    <border>
      <left/>
      <right/>
      <top style="double">
        <color rgb="FF000000"/>
      </top>
      <bottom/>
      <diagonal/>
    </border>
    <border>
      <left/>
      <right/>
      <top style="double">
        <color rgb="FF000000"/>
      </top>
      <bottom/>
      <diagonal/>
    </border>
    <border>
      <left/>
      <right/>
      <top style="double">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dotted">
        <color rgb="FF000000"/>
      </left>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style="thick">
        <color rgb="FF000000"/>
      </left>
      <right/>
      <top style="thin">
        <color rgb="FF000000"/>
      </top>
      <bottom style="thin">
        <color rgb="FF000000"/>
      </bottom>
      <diagonal/>
    </border>
    <border>
      <left style="thin">
        <color rgb="FF000000"/>
      </left>
      <right/>
      <top/>
      <bottom/>
      <diagonal/>
    </border>
    <border>
      <left style="thick">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diagonal/>
    </border>
    <border>
      <left style="thin">
        <color rgb="FF000000"/>
      </left>
      <right/>
      <top/>
      <bottom/>
      <diagonal/>
    </border>
    <border>
      <left style="thin">
        <color rgb="FF000000"/>
      </left>
      <right/>
      <top/>
      <bottom style="double">
        <color rgb="FF000000"/>
      </bottom>
      <diagonal/>
    </border>
    <border>
      <left/>
      <right/>
      <top/>
      <bottom style="double">
        <color rgb="FF000000"/>
      </bottom>
      <diagonal/>
    </border>
    <border>
      <left/>
      <right/>
      <top/>
      <bottom style="double">
        <color rgb="FF000000"/>
      </bottom>
      <diagonal/>
    </border>
    <border>
      <left style="double">
        <color rgb="FF000000"/>
      </left>
      <right/>
      <top style="double">
        <color rgb="FF000000"/>
      </top>
      <bottom/>
      <diagonal/>
    </border>
    <border>
      <left/>
      <right style="thick">
        <color rgb="FF000000"/>
      </right>
      <top style="double">
        <color rgb="FF000000"/>
      </top>
      <bottom style="thin">
        <color rgb="FF000000"/>
      </bottom>
      <diagonal/>
    </border>
    <border>
      <left style="thin">
        <color rgb="FF000000"/>
      </left>
      <right/>
      <top style="double">
        <color rgb="FF000000"/>
      </top>
      <bottom/>
      <diagonal/>
    </border>
    <border>
      <left/>
      <right style="thin">
        <color rgb="FF000000"/>
      </right>
      <top style="double">
        <color rgb="FF000000"/>
      </top>
      <bottom/>
      <diagonal/>
    </border>
    <border>
      <left/>
      <right style="double">
        <color rgb="FF000000"/>
      </right>
      <top style="double">
        <color rgb="FF000000"/>
      </top>
      <bottom/>
      <diagonal/>
    </border>
    <border>
      <left style="double">
        <color rgb="FF000000"/>
      </left>
      <right/>
      <top/>
      <bottom style="thin">
        <color rgb="FF000000"/>
      </bottom>
      <diagonal/>
    </border>
    <border>
      <left/>
      <right style="double">
        <color rgb="FF000000"/>
      </right>
      <top/>
      <bottom style="thin">
        <color rgb="FF000000"/>
      </bottom>
      <diagonal/>
    </border>
    <border>
      <left style="double">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double">
        <color rgb="FF000000"/>
      </right>
      <top style="thin">
        <color rgb="FF000000"/>
      </top>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right/>
      <top style="double">
        <color rgb="FF000000"/>
      </top>
      <bottom style="double">
        <color rgb="FF000000"/>
      </bottom>
      <diagonal/>
    </border>
    <border>
      <left style="thin">
        <color rgb="FF000000"/>
      </left>
      <right style="thin">
        <color rgb="FF000000"/>
      </right>
      <top style="double">
        <color rgb="FF000000"/>
      </top>
      <bottom style="double">
        <color rgb="FF000000"/>
      </bottom>
      <diagonal/>
    </border>
    <border>
      <left style="thin">
        <color rgb="FF000000"/>
      </left>
      <right/>
      <top style="double">
        <color rgb="FF000000"/>
      </top>
      <bottom style="double">
        <color rgb="FF000000"/>
      </bottom>
      <diagonal/>
    </border>
    <border>
      <left style="thick">
        <color rgb="FF000000"/>
      </left>
      <right style="thin">
        <color rgb="FF000000"/>
      </right>
      <top style="double">
        <color rgb="FF000000"/>
      </top>
      <bottom style="double">
        <color rgb="FF000000"/>
      </bottom>
      <diagonal/>
    </border>
    <border>
      <left style="thin">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thin">
        <color rgb="FF000000"/>
      </left>
      <right style="thin">
        <color rgb="FF000000"/>
      </right>
      <top style="thin">
        <color rgb="FF000000"/>
      </top>
      <bottom/>
      <diagonal/>
    </border>
    <border>
      <left/>
      <right/>
      <top style="double">
        <color rgb="FF000000"/>
      </top>
      <bottom style="thin">
        <color rgb="FF000000"/>
      </bottom>
      <diagonal/>
    </border>
    <border>
      <left/>
      <right/>
      <top style="double">
        <color rgb="FF000000"/>
      </top>
      <bottom style="thin">
        <color rgb="FF000000"/>
      </bottom>
      <diagonal/>
    </border>
    <border>
      <left/>
      <right/>
      <top style="double">
        <color rgb="FF000000"/>
      </top>
      <bottom style="thin">
        <color rgb="FF000000"/>
      </bottom>
      <diagonal/>
    </border>
    <border>
      <left/>
      <right style="thin">
        <color rgb="FF000000"/>
      </right>
      <top/>
      <bottom/>
      <diagonal/>
    </border>
    <border>
      <left style="thin">
        <color rgb="FFF2F2F2"/>
      </left>
      <right/>
      <top style="thin">
        <color rgb="FFF2F2F2"/>
      </top>
      <bottom style="thin">
        <color rgb="FFF2F2F2"/>
      </bottom>
      <diagonal/>
    </border>
    <border>
      <left/>
      <right/>
      <top style="thin">
        <color rgb="FFF2F2F2"/>
      </top>
      <bottom style="thin">
        <color rgb="FFF2F2F2"/>
      </bottom>
      <diagonal/>
    </border>
    <border>
      <left/>
      <right style="thin">
        <color rgb="FFF2F2F2"/>
      </right>
      <top style="thin">
        <color rgb="FFF2F2F2"/>
      </top>
      <bottom style="thin">
        <color rgb="FFF2F2F2"/>
      </bottom>
      <diagonal/>
    </border>
    <border>
      <left/>
      <right style="thin">
        <color rgb="FF000000"/>
      </right>
      <top style="double">
        <color rgb="FF000000"/>
      </top>
      <bottom style="double">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double">
        <color rgb="FF000000"/>
      </right>
      <top/>
      <bottom/>
      <diagonal/>
    </border>
    <border>
      <left style="double">
        <color rgb="FF000000"/>
      </left>
      <right/>
      <top style="thin">
        <color rgb="FF000000"/>
      </top>
      <bottom/>
      <diagonal/>
    </border>
    <border>
      <left/>
      <right style="double">
        <color rgb="FF000000"/>
      </right>
      <top style="thin">
        <color rgb="FF000000"/>
      </top>
      <bottom/>
      <diagonal/>
    </border>
    <border>
      <left style="thick">
        <color rgb="FF000000"/>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bottom/>
      <diagonal/>
    </border>
    <border>
      <left style="thin">
        <color rgb="FF000000"/>
      </left>
      <right/>
      <top/>
      <bottom/>
      <diagonal/>
    </border>
    <border>
      <left style="thin">
        <color rgb="FF000000"/>
      </left>
      <right/>
      <top/>
      <bottom style="thin">
        <color rgb="FF000000"/>
      </bottom>
      <diagonal/>
    </border>
    <border>
      <left style="thick">
        <color rgb="FF000000"/>
      </left>
      <right/>
      <top style="double">
        <color rgb="FF000000"/>
      </top>
      <bottom style="thin">
        <color rgb="FF000000"/>
      </bottom>
      <diagonal/>
    </border>
    <border>
      <left style="thick">
        <color rgb="FF000000"/>
      </left>
      <right style="thin">
        <color rgb="FF000000"/>
      </right>
      <top style="thin">
        <color rgb="FF000000"/>
      </top>
      <bottom style="double">
        <color rgb="FF000000"/>
      </bottom>
      <diagonal/>
    </border>
    <border>
      <left/>
      <right style="thin">
        <color rgb="FF000000"/>
      </right>
      <top/>
      <bottom/>
      <diagonal/>
    </border>
    <border>
      <left/>
      <right/>
      <top style="thin">
        <color rgb="FF000000"/>
      </top>
      <bottom/>
      <diagonal/>
    </border>
    <border>
      <left/>
      <right/>
      <top/>
      <bottom/>
      <diagonal/>
    </border>
    <border>
      <left/>
      <right/>
      <top/>
      <bottom style="thin">
        <color rgb="FF000000"/>
      </bottom>
      <diagonal/>
    </border>
  </borders>
  <cellStyleXfs count="1">
    <xf numFmtId="0" fontId="0" fillId="0" borderId="0"/>
  </cellStyleXfs>
  <cellXfs count="503">
    <xf numFmtId="0" fontId="0" fillId="0" borderId="0" xfId="0"/>
    <xf numFmtId="0" fontId="7" fillId="5" borderId="30" xfId="0" applyFont="1" applyFill="1" applyBorder="1" applyAlignment="1">
      <alignment horizontal="left" vertical="center"/>
    </xf>
    <xf numFmtId="0" fontId="8" fillId="5" borderId="30" xfId="0" applyFont="1" applyFill="1" applyBorder="1"/>
    <xf numFmtId="0" fontId="9" fillId="5" borderId="30" xfId="0" applyFont="1" applyFill="1" applyBorder="1"/>
    <xf numFmtId="0" fontId="10" fillId="0" borderId="0" xfId="0" applyFont="1" applyAlignment="1">
      <alignment horizontal="left" vertical="center"/>
    </xf>
    <xf numFmtId="0" fontId="9" fillId="0" borderId="0" xfId="0" applyFont="1"/>
    <xf numFmtId="0" fontId="11" fillId="0" borderId="0" xfId="0" applyFont="1" applyAlignment="1">
      <alignment horizontal="left" vertical="center"/>
    </xf>
    <xf numFmtId="0" fontId="12" fillId="0" borderId="0" xfId="0" applyFont="1" applyAlignment="1">
      <alignment horizontal="left" vertical="center"/>
    </xf>
    <xf numFmtId="0" fontId="13" fillId="0" borderId="0" xfId="0" applyFont="1"/>
    <xf numFmtId="0" fontId="4" fillId="0" borderId="0" xfId="0" applyFont="1"/>
    <xf numFmtId="0" fontId="0" fillId="0" borderId="0" xfId="0" applyAlignment="1">
      <alignment vertical="center" wrapText="1"/>
    </xf>
    <xf numFmtId="0" fontId="16" fillId="0" borderId="0" xfId="0" applyFont="1"/>
    <xf numFmtId="0" fontId="23" fillId="10" borderId="30" xfId="0" applyFont="1" applyFill="1" applyBorder="1"/>
    <xf numFmtId="0" fontId="0" fillId="10" borderId="30" xfId="0" applyFill="1" applyBorder="1"/>
    <xf numFmtId="0" fontId="23" fillId="3" borderId="30" xfId="0" applyFont="1" applyFill="1" applyBorder="1"/>
    <xf numFmtId="0" fontId="0" fillId="3" borderId="30" xfId="0" applyFill="1" applyBorder="1"/>
    <xf numFmtId="0" fontId="0" fillId="2" borderId="30" xfId="0" applyFill="1" applyBorder="1"/>
    <xf numFmtId="0" fontId="0" fillId="0" borderId="50" xfId="0" applyBorder="1"/>
    <xf numFmtId="0" fontId="18" fillId="2" borderId="30" xfId="0" applyFont="1" applyFill="1" applyBorder="1"/>
    <xf numFmtId="0" fontId="8" fillId="0" borderId="50" xfId="0" applyFont="1" applyBorder="1" applyAlignment="1">
      <alignment horizontal="center"/>
    </xf>
    <xf numFmtId="0" fontId="8" fillId="0" borderId="14" xfId="0" applyFont="1" applyBorder="1" applyAlignment="1">
      <alignment horizontal="center"/>
    </xf>
    <xf numFmtId="0" fontId="8" fillId="0" borderId="64" xfId="0" applyFont="1" applyBorder="1" applyAlignment="1">
      <alignment horizontal="center"/>
    </xf>
    <xf numFmtId="41" fontId="0" fillId="7" borderId="50" xfId="0" applyNumberFormat="1" applyFill="1" applyBorder="1" applyAlignment="1">
      <alignment horizontal="center" vertical="center"/>
    </xf>
    <xf numFmtId="41" fontId="0" fillId="7" borderId="65" xfId="0" applyNumberFormat="1" applyFill="1" applyBorder="1" applyAlignment="1">
      <alignment horizontal="center" vertical="center"/>
    </xf>
    <xf numFmtId="41" fontId="0" fillId="17" borderId="64" xfId="0" applyNumberFormat="1" applyFill="1" applyBorder="1" applyAlignment="1">
      <alignment horizontal="center" vertical="center"/>
    </xf>
    <xf numFmtId="41" fontId="0" fillId="17" borderId="50" xfId="0" applyNumberFormat="1" applyFill="1" applyBorder="1" applyAlignment="1">
      <alignment horizontal="center" vertical="center"/>
    </xf>
    <xf numFmtId="41" fontId="0" fillId="6" borderId="50" xfId="0" applyNumberFormat="1" applyFill="1" applyBorder="1" applyAlignment="1">
      <alignment horizontal="center" vertical="center"/>
    </xf>
    <xf numFmtId="41" fontId="0" fillId="6" borderId="65" xfId="0" applyNumberFormat="1" applyFill="1" applyBorder="1" applyAlignment="1">
      <alignment horizontal="center" vertical="center"/>
    </xf>
    <xf numFmtId="41" fontId="0" fillId="18" borderId="64" xfId="0" applyNumberFormat="1" applyFill="1" applyBorder="1" applyAlignment="1">
      <alignment horizontal="center" vertical="center"/>
    </xf>
    <xf numFmtId="41" fontId="0" fillId="18" borderId="50" xfId="0" applyNumberFormat="1" applyFill="1" applyBorder="1" applyAlignment="1">
      <alignment horizontal="center" vertical="center"/>
    </xf>
    <xf numFmtId="41" fontId="29" fillId="12" borderId="50" xfId="0" applyNumberFormat="1" applyFont="1" applyFill="1" applyBorder="1" applyAlignment="1">
      <alignment horizontal="center" vertical="center"/>
    </xf>
    <xf numFmtId="41" fontId="29" fillId="12" borderId="65" xfId="0" applyNumberFormat="1" applyFont="1" applyFill="1" applyBorder="1" applyAlignment="1">
      <alignment horizontal="center" vertical="center"/>
    </xf>
    <xf numFmtId="41" fontId="25" fillId="15" borderId="64" xfId="0" applyNumberFormat="1" applyFont="1" applyFill="1" applyBorder="1" applyAlignment="1">
      <alignment horizontal="center" vertical="center"/>
    </xf>
    <xf numFmtId="41" fontId="25" fillId="15" borderId="50" xfId="0" applyNumberFormat="1" applyFont="1" applyFill="1" applyBorder="1" applyAlignment="1">
      <alignment horizontal="center" vertical="center"/>
    </xf>
    <xf numFmtId="41" fontId="0" fillId="2" borderId="50" xfId="0" applyNumberFormat="1" applyFill="1" applyBorder="1"/>
    <xf numFmtId="41" fontId="30" fillId="0" borderId="50" xfId="0" applyNumberFormat="1" applyFont="1" applyBorder="1"/>
    <xf numFmtId="41" fontId="0" fillId="7" borderId="50" xfId="0" applyNumberFormat="1" applyFill="1" applyBorder="1"/>
    <xf numFmtId="41" fontId="0" fillId="7" borderId="65" xfId="0" applyNumberFormat="1" applyFill="1" applyBorder="1"/>
    <xf numFmtId="41" fontId="0" fillId="17" borderId="64" xfId="0" applyNumberFormat="1" applyFill="1" applyBorder="1"/>
    <xf numFmtId="41" fontId="0" fillId="17" borderId="50" xfId="0" applyNumberFormat="1" applyFill="1" applyBorder="1"/>
    <xf numFmtId="41" fontId="0" fillId="6" borderId="50" xfId="0" applyNumberFormat="1" applyFill="1" applyBorder="1"/>
    <xf numFmtId="41" fontId="0" fillId="6" borderId="65" xfId="0" applyNumberFormat="1" applyFill="1" applyBorder="1"/>
    <xf numFmtId="41" fontId="0" fillId="18" borderId="64" xfId="0" applyNumberFormat="1" applyFill="1" applyBorder="1"/>
    <xf numFmtId="41" fontId="0" fillId="18" borderId="50" xfId="0" applyNumberFormat="1" applyFill="1" applyBorder="1"/>
    <xf numFmtId="0" fontId="25" fillId="16" borderId="50" xfId="0" applyFont="1" applyFill="1" applyBorder="1" applyAlignment="1">
      <alignment horizontal="center"/>
    </xf>
    <xf numFmtId="41" fontId="1" fillId="16" borderId="50" xfId="0" applyNumberFormat="1" applyFont="1" applyFill="1" applyBorder="1" applyAlignment="1">
      <alignment horizontal="center" vertical="center"/>
    </xf>
    <xf numFmtId="41" fontId="28" fillId="12" borderId="50" xfId="0" applyNumberFormat="1" applyFont="1" applyFill="1" applyBorder="1" applyAlignment="1">
      <alignment horizontal="center" vertical="center"/>
    </xf>
    <xf numFmtId="41" fontId="28" fillId="12" borderId="65" xfId="0" applyNumberFormat="1" applyFont="1" applyFill="1" applyBorder="1" applyAlignment="1">
      <alignment horizontal="center" vertical="center"/>
    </xf>
    <xf numFmtId="41" fontId="20" fillId="15" borderId="64" xfId="0" applyNumberFormat="1" applyFont="1" applyFill="1" applyBorder="1" applyAlignment="1">
      <alignment horizontal="center" vertical="center"/>
    </xf>
    <xf numFmtId="41" fontId="20" fillId="15" borderId="50" xfId="0" applyNumberFormat="1" applyFont="1" applyFill="1" applyBorder="1" applyAlignment="1">
      <alignment horizontal="center" vertical="center"/>
    </xf>
    <xf numFmtId="0" fontId="4" fillId="6" borderId="30" xfId="0" applyFont="1" applyFill="1" applyBorder="1"/>
    <xf numFmtId="0" fontId="0" fillId="6" borderId="30" xfId="0" applyFill="1" applyBorder="1"/>
    <xf numFmtId="0" fontId="15" fillId="6" borderId="66" xfId="0" applyFont="1" applyFill="1" applyBorder="1" applyAlignment="1">
      <alignment horizontal="center"/>
    </xf>
    <xf numFmtId="0" fontId="15" fillId="6" borderId="67" xfId="0" applyFont="1" applyFill="1" applyBorder="1" applyAlignment="1">
      <alignment horizontal="center"/>
    </xf>
    <xf numFmtId="0" fontId="0" fillId="6" borderId="68" xfId="0" applyFill="1" applyBorder="1"/>
    <xf numFmtId="0" fontId="34" fillId="2" borderId="30" xfId="0" applyFont="1" applyFill="1" applyBorder="1" applyAlignment="1">
      <alignment horizontal="center" vertical="center"/>
    </xf>
    <xf numFmtId="0" fontId="35" fillId="2" borderId="66" xfId="0" applyFont="1" applyFill="1" applyBorder="1" applyAlignment="1">
      <alignment horizontal="center"/>
    </xf>
    <xf numFmtId="0" fontId="35" fillId="2" borderId="67" xfId="0" applyFont="1" applyFill="1" applyBorder="1" applyAlignment="1">
      <alignment horizontal="center"/>
    </xf>
    <xf numFmtId="0" fontId="36" fillId="2" borderId="30" xfId="0" applyFont="1" applyFill="1" applyBorder="1"/>
    <xf numFmtId="0" fontId="34" fillId="20" borderId="30" xfId="0" applyFont="1" applyFill="1" applyBorder="1" applyAlignment="1">
      <alignment horizontal="center" vertical="center"/>
    </xf>
    <xf numFmtId="0" fontId="0" fillId="0" borderId="50" xfId="0" applyBorder="1" applyAlignment="1">
      <alignment vertical="center"/>
    </xf>
    <xf numFmtId="0" fontId="30" fillId="2" borderId="30" xfId="0" applyFont="1" applyFill="1" applyBorder="1"/>
    <xf numFmtId="0" fontId="34" fillId="20" borderId="68" xfId="0" applyFont="1" applyFill="1" applyBorder="1" applyAlignment="1">
      <alignment horizontal="center" vertical="center"/>
    </xf>
    <xf numFmtId="0" fontId="25" fillId="2" borderId="67" xfId="0" applyFont="1" applyFill="1" applyBorder="1"/>
    <xf numFmtId="0" fontId="4" fillId="2" borderId="30" xfId="0" applyFont="1" applyFill="1" applyBorder="1" applyAlignment="1">
      <alignment vertical="top" wrapText="1"/>
    </xf>
    <xf numFmtId="0" fontId="0" fillId="2" borderId="30" xfId="0" applyFill="1" applyBorder="1" applyAlignment="1">
      <alignment vertical="top" wrapText="1"/>
    </xf>
    <xf numFmtId="0" fontId="18" fillId="2" borderId="30" xfId="0" applyFont="1" applyFill="1" applyBorder="1" applyAlignment="1">
      <alignment horizontal="center" vertical="center"/>
    </xf>
    <xf numFmtId="0" fontId="0" fillId="2" borderId="81" xfId="0" applyFill="1" applyBorder="1" applyAlignment="1">
      <alignment vertical="top" wrapText="1"/>
    </xf>
    <xf numFmtId="41" fontId="25" fillId="16" borderId="93" xfId="0" applyNumberFormat="1" applyFont="1" applyFill="1" applyBorder="1" applyAlignment="1">
      <alignment horizontal="center" vertical="center"/>
    </xf>
    <xf numFmtId="41" fontId="25" fillId="16" borderId="94" xfId="0" applyNumberFormat="1" applyFont="1" applyFill="1" applyBorder="1" applyAlignment="1">
      <alignment horizontal="center" vertical="center"/>
    </xf>
    <xf numFmtId="41" fontId="40" fillId="11" borderId="99" xfId="0" applyNumberFormat="1" applyFont="1" applyFill="1" applyBorder="1" applyAlignment="1">
      <alignment horizontal="center" vertical="center"/>
    </xf>
    <xf numFmtId="41" fontId="40" fillId="11" borderId="100" xfId="0" applyNumberFormat="1" applyFont="1" applyFill="1" applyBorder="1" applyAlignment="1">
      <alignment horizontal="center" vertical="center"/>
    </xf>
    <xf numFmtId="41" fontId="40" fillId="21" borderId="101" xfId="0" applyNumberFormat="1" applyFont="1" applyFill="1" applyBorder="1" applyAlignment="1">
      <alignment horizontal="center" vertical="center"/>
    </xf>
    <xf numFmtId="41" fontId="40" fillId="21" borderId="99" xfId="0" applyNumberFormat="1" applyFont="1" applyFill="1" applyBorder="1" applyAlignment="1">
      <alignment horizontal="center" vertical="center"/>
    </xf>
    <xf numFmtId="41" fontId="0" fillId="2" borderId="93" xfId="0" applyNumberFormat="1" applyFill="1" applyBorder="1"/>
    <xf numFmtId="41" fontId="5" fillId="0" borderId="104" xfId="0" applyNumberFormat="1" applyFont="1" applyBorder="1"/>
    <xf numFmtId="41" fontId="30" fillId="2" borderId="93" xfId="0" applyNumberFormat="1" applyFont="1" applyFill="1" applyBorder="1"/>
    <xf numFmtId="41" fontId="18" fillId="2" borderId="106" xfId="0" applyNumberFormat="1" applyFont="1" applyFill="1" applyBorder="1"/>
    <xf numFmtId="41" fontId="5" fillId="11" borderId="106" xfId="0" applyNumberFormat="1" applyFont="1" applyFill="1" applyBorder="1"/>
    <xf numFmtId="41" fontId="30" fillId="2" borderId="106" xfId="0" applyNumberFormat="1" applyFont="1" applyFill="1" applyBorder="1"/>
    <xf numFmtId="41" fontId="5" fillId="2" borderId="106" xfId="0" applyNumberFormat="1" applyFont="1" applyFill="1" applyBorder="1"/>
    <xf numFmtId="41" fontId="42" fillId="2" borderId="106" xfId="0" applyNumberFormat="1" applyFont="1" applyFill="1" applyBorder="1"/>
    <xf numFmtId="0" fontId="8" fillId="0" borderId="13" xfId="0" applyFont="1" applyBorder="1" applyAlignment="1">
      <alignment horizontal="center"/>
    </xf>
    <xf numFmtId="0" fontId="45" fillId="21" borderId="64" xfId="0" applyFont="1" applyFill="1" applyBorder="1" applyAlignment="1">
      <alignment horizontal="center"/>
    </xf>
    <xf numFmtId="0" fontId="45" fillId="21" borderId="50" xfId="0" applyFont="1" applyFill="1" applyBorder="1" applyAlignment="1">
      <alignment horizontal="center"/>
    </xf>
    <xf numFmtId="41" fontId="25" fillId="16" borderId="93" xfId="0" applyNumberFormat="1" applyFont="1" applyFill="1" applyBorder="1"/>
    <xf numFmtId="41" fontId="25" fillId="16" borderId="94" xfId="0" applyNumberFormat="1" applyFont="1" applyFill="1" applyBorder="1"/>
    <xf numFmtId="41" fontId="47" fillId="11" borderId="99" xfId="0" applyNumberFormat="1" applyFont="1" applyFill="1" applyBorder="1" applyAlignment="1">
      <alignment horizontal="center" vertical="center"/>
    </xf>
    <xf numFmtId="0" fontId="1" fillId="20" borderId="114" xfId="0" applyFont="1" applyFill="1" applyBorder="1" applyAlignment="1">
      <alignment horizontal="left" vertical="center"/>
    </xf>
    <xf numFmtId="0" fontId="1" fillId="20" borderId="115" xfId="0" applyFont="1" applyFill="1" applyBorder="1" applyAlignment="1">
      <alignment horizontal="left" vertical="center"/>
    </xf>
    <xf numFmtId="41" fontId="8" fillId="7" borderId="50" xfId="0" applyNumberFormat="1" applyFont="1" applyFill="1" applyBorder="1" applyAlignment="1">
      <alignment horizontal="center" vertical="center"/>
    </xf>
    <xf numFmtId="41" fontId="45" fillId="16" borderId="50" xfId="0" applyNumberFormat="1" applyFont="1" applyFill="1" applyBorder="1" applyAlignment="1">
      <alignment horizontal="center" vertical="center"/>
    </xf>
    <xf numFmtId="41" fontId="8" fillId="6" borderId="50" xfId="0" applyNumberFormat="1" applyFont="1" applyFill="1" applyBorder="1" applyAlignment="1">
      <alignment horizontal="center" vertical="center"/>
    </xf>
    <xf numFmtId="41" fontId="45" fillId="11" borderId="50" xfId="0" applyNumberFormat="1" applyFont="1" applyFill="1" applyBorder="1" applyAlignment="1">
      <alignment horizontal="center" vertical="center"/>
    </xf>
    <xf numFmtId="41" fontId="18" fillId="20" borderId="114" xfId="0" applyNumberFormat="1" applyFont="1" applyFill="1" applyBorder="1" applyAlignment="1">
      <alignment horizontal="left" vertical="center"/>
    </xf>
    <xf numFmtId="41" fontId="18" fillId="20" borderId="115" xfId="0" applyNumberFormat="1" applyFont="1" applyFill="1" applyBorder="1" applyAlignment="1">
      <alignment horizontal="left" vertical="center"/>
    </xf>
    <xf numFmtId="41" fontId="18" fillId="16" borderId="50" xfId="0" applyNumberFormat="1" applyFont="1" applyFill="1" applyBorder="1" applyAlignment="1">
      <alignment horizontal="center" vertical="center"/>
    </xf>
    <xf numFmtId="41" fontId="18" fillId="11" borderId="50" xfId="0" applyNumberFormat="1" applyFont="1" applyFill="1" applyBorder="1" applyAlignment="1">
      <alignment horizontal="center" vertical="center"/>
    </xf>
    <xf numFmtId="41" fontId="1" fillId="11" borderId="50" xfId="0" applyNumberFormat="1" applyFont="1" applyFill="1" applyBorder="1" applyAlignment="1">
      <alignment horizontal="center" vertical="center"/>
    </xf>
    <xf numFmtId="41" fontId="20" fillId="16" borderId="93" xfId="0" applyNumberFormat="1" applyFont="1" applyFill="1" applyBorder="1" applyAlignment="1">
      <alignment horizontal="center" vertical="center"/>
    </xf>
    <xf numFmtId="41" fontId="20" fillId="16" borderId="94" xfId="0" applyNumberFormat="1" applyFont="1" applyFill="1" applyBorder="1" applyAlignment="1">
      <alignment horizontal="center" vertical="center"/>
    </xf>
    <xf numFmtId="41" fontId="20" fillId="16" borderId="119" xfId="0" applyNumberFormat="1" applyFont="1" applyFill="1" applyBorder="1" applyAlignment="1">
      <alignment horizontal="center" vertical="center"/>
    </xf>
    <xf numFmtId="41" fontId="38" fillId="11" borderId="99" xfId="0" applyNumberFormat="1" applyFont="1" applyFill="1" applyBorder="1" applyAlignment="1">
      <alignment horizontal="center" vertical="center"/>
    </xf>
    <xf numFmtId="41" fontId="38" fillId="11" borderId="100" xfId="0" applyNumberFormat="1" applyFont="1" applyFill="1" applyBorder="1" applyAlignment="1">
      <alignment horizontal="center" vertical="center"/>
    </xf>
    <xf numFmtId="41" fontId="38" fillId="11" borderId="101" xfId="0" applyNumberFormat="1" applyFont="1" applyFill="1" applyBorder="1" applyAlignment="1">
      <alignment horizontal="center" vertical="center"/>
    </xf>
    <xf numFmtId="0" fontId="8" fillId="16" borderId="94" xfId="0" applyFont="1" applyFill="1" applyBorder="1" applyAlignment="1">
      <alignment horizontal="right"/>
    </xf>
    <xf numFmtId="0" fontId="8" fillId="16" borderId="120" xfId="0" applyFont="1" applyFill="1" applyBorder="1" applyAlignment="1">
      <alignment horizontal="right"/>
    </xf>
    <xf numFmtId="41" fontId="0" fillId="16" borderId="120" xfId="0" applyNumberFormat="1" applyFill="1" applyBorder="1" applyAlignment="1">
      <alignment horizontal="center" vertical="center"/>
    </xf>
    <xf numFmtId="41" fontId="51" fillId="16" borderId="120" xfId="0" applyNumberFormat="1" applyFont="1" applyFill="1" applyBorder="1" applyAlignment="1">
      <alignment horizontal="center" vertical="center"/>
    </xf>
    <xf numFmtId="0" fontId="52" fillId="16" borderId="120" xfId="0" applyFont="1" applyFill="1" applyBorder="1"/>
    <xf numFmtId="0" fontId="0" fillId="16" borderId="120" xfId="0" applyFill="1" applyBorder="1"/>
    <xf numFmtId="0" fontId="0" fillId="16" borderId="121" xfId="0" applyFill="1" applyBorder="1"/>
    <xf numFmtId="0" fontId="25" fillId="2" borderId="65" xfId="0" applyFont="1" applyFill="1" applyBorder="1"/>
    <xf numFmtId="0" fontId="25" fillId="2" borderId="114" xfId="0" applyFont="1" applyFill="1" applyBorder="1"/>
    <xf numFmtId="0" fontId="25" fillId="2" borderId="94" xfId="0" applyFont="1" applyFill="1" applyBorder="1"/>
    <xf numFmtId="0" fontId="25" fillId="2" borderId="120" xfId="0" applyFont="1" applyFill="1" applyBorder="1"/>
    <xf numFmtId="0" fontId="54" fillId="2" borderId="120" xfId="0" applyFont="1" applyFill="1" applyBorder="1"/>
    <xf numFmtId="0" fontId="30" fillId="2" borderId="120" xfId="0" applyFont="1" applyFill="1" applyBorder="1"/>
    <xf numFmtId="0" fontId="30" fillId="2" borderId="121" xfId="0" applyFont="1" applyFill="1" applyBorder="1"/>
    <xf numFmtId="0" fontId="4" fillId="6" borderId="81" xfId="0" applyFont="1" applyFill="1" applyBorder="1"/>
    <xf numFmtId="0" fontId="0" fillId="6" borderId="81" xfId="0" applyFill="1" applyBorder="1"/>
    <xf numFmtId="0" fontId="34" fillId="2" borderId="81" xfId="0" applyFont="1" applyFill="1" applyBorder="1" applyAlignment="1">
      <alignment horizontal="center" vertical="center"/>
    </xf>
    <xf numFmtId="0" fontId="34" fillId="20" borderId="81" xfId="0" applyFont="1" applyFill="1" applyBorder="1" applyAlignment="1">
      <alignment horizontal="center" vertical="center"/>
    </xf>
    <xf numFmtId="0" fontId="34" fillId="20" borderId="66" xfId="0" applyFont="1" applyFill="1" applyBorder="1" applyAlignment="1">
      <alignment horizontal="center" vertical="center"/>
    </xf>
    <xf numFmtId="0" fontId="34" fillId="20" borderId="123" xfId="0" applyFont="1" applyFill="1" applyBorder="1" applyAlignment="1">
      <alignment horizontal="center" vertical="center"/>
    </xf>
    <xf numFmtId="0" fontId="25" fillId="2" borderId="81" xfId="0" applyFont="1" applyFill="1" applyBorder="1"/>
    <xf numFmtId="0" fontId="25" fillId="2" borderId="30" xfId="0" applyFont="1" applyFill="1" applyBorder="1"/>
    <xf numFmtId="41" fontId="0" fillId="7" borderId="64" xfId="0" applyNumberFormat="1" applyFill="1" applyBorder="1" applyAlignment="1">
      <alignment horizontal="center" vertical="center"/>
    </xf>
    <xf numFmtId="41" fontId="0" fillId="6" borderId="64" xfId="0" applyNumberFormat="1" applyFill="1" applyBorder="1" applyAlignment="1">
      <alignment horizontal="center" vertical="center"/>
    </xf>
    <xf numFmtId="41" fontId="5" fillId="0" borderId="42" xfId="0" applyNumberFormat="1" applyFont="1" applyBorder="1"/>
    <xf numFmtId="41" fontId="30" fillId="2" borderId="119" xfId="0" applyNumberFormat="1" applyFont="1" applyFill="1" applyBorder="1"/>
    <xf numFmtId="41" fontId="1" fillId="11" borderId="106" xfId="0" applyNumberFormat="1" applyFont="1" applyFill="1" applyBorder="1"/>
    <xf numFmtId="41" fontId="18" fillId="2" borderId="130" xfId="0" applyNumberFormat="1" applyFont="1" applyFill="1" applyBorder="1"/>
    <xf numFmtId="41" fontId="1" fillId="2" borderId="106" xfId="0" applyNumberFormat="1" applyFont="1" applyFill="1" applyBorder="1"/>
    <xf numFmtId="41" fontId="25" fillId="2" borderId="106" xfId="0" applyNumberFormat="1" applyFont="1" applyFill="1" applyBorder="1"/>
    <xf numFmtId="41" fontId="40" fillId="11" borderId="101" xfId="0" applyNumberFormat="1" applyFont="1" applyFill="1" applyBorder="1" applyAlignment="1">
      <alignment horizontal="center" vertical="center"/>
    </xf>
    <xf numFmtId="41" fontId="20" fillId="16" borderId="131" xfId="0" applyNumberFormat="1" applyFont="1" applyFill="1" applyBorder="1" applyAlignment="1">
      <alignment horizontal="center" vertical="center"/>
    </xf>
    <xf numFmtId="0" fontId="25" fillId="2" borderId="115" xfId="0" applyFont="1" applyFill="1" applyBorder="1"/>
    <xf numFmtId="41" fontId="30" fillId="2" borderId="130" xfId="0" applyNumberFormat="1" applyFont="1" applyFill="1" applyBorder="1"/>
    <xf numFmtId="41" fontId="0" fillId="2" borderId="30" xfId="0" applyNumberFormat="1" applyFill="1" applyBorder="1" applyAlignment="1">
      <alignment horizontal="center" vertical="center"/>
    </xf>
    <xf numFmtId="41" fontId="51" fillId="2" borderId="30" xfId="0" applyNumberFormat="1" applyFont="1" applyFill="1" applyBorder="1" applyAlignment="1">
      <alignment horizontal="center" vertical="center"/>
    </xf>
    <xf numFmtId="0" fontId="52" fillId="2" borderId="30" xfId="0" applyFont="1" applyFill="1" applyBorder="1"/>
    <xf numFmtId="0" fontId="0" fillId="2" borderId="132" xfId="0" applyFill="1" applyBorder="1"/>
    <xf numFmtId="41" fontId="5" fillId="16" borderId="106" xfId="0" applyNumberFormat="1" applyFont="1" applyFill="1" applyBorder="1"/>
    <xf numFmtId="41" fontId="25" fillId="11" borderId="50" xfId="0" applyNumberFormat="1" applyFont="1" applyFill="1" applyBorder="1" applyAlignment="1">
      <alignment horizontal="center" vertical="center"/>
    </xf>
    <xf numFmtId="41" fontId="31" fillId="21" borderId="101" xfId="0" applyNumberFormat="1" applyFont="1" applyFill="1" applyBorder="1" applyAlignment="1">
      <alignment horizontal="center" vertical="center"/>
    </xf>
    <xf numFmtId="41" fontId="31" fillId="21" borderId="99" xfId="0" applyNumberFormat="1" applyFont="1" applyFill="1" applyBorder="1" applyAlignment="1">
      <alignment horizontal="center" vertical="center"/>
    </xf>
    <xf numFmtId="41" fontId="25" fillId="11" borderId="99" xfId="0" applyNumberFormat="1" applyFont="1" applyFill="1" applyBorder="1" applyAlignment="1">
      <alignment horizontal="center" vertical="center"/>
    </xf>
    <xf numFmtId="41" fontId="48" fillId="11" borderId="99" xfId="0" applyNumberFormat="1" applyFont="1" applyFill="1" applyBorder="1" applyAlignment="1">
      <alignment horizontal="center" vertical="center"/>
    </xf>
    <xf numFmtId="41" fontId="48" fillId="11" borderId="100" xfId="0" applyNumberFormat="1" applyFont="1" applyFill="1" applyBorder="1" applyAlignment="1">
      <alignment horizontal="center" vertical="center"/>
    </xf>
    <xf numFmtId="41" fontId="48" fillId="11" borderId="101" xfId="0" applyNumberFormat="1" applyFont="1" applyFill="1" applyBorder="1" applyAlignment="1">
      <alignment horizontal="center" vertical="center"/>
    </xf>
    <xf numFmtId="41" fontId="61" fillId="11" borderId="99" xfId="0" applyNumberFormat="1" applyFont="1" applyFill="1" applyBorder="1" applyAlignment="1">
      <alignment horizontal="center" vertical="center"/>
    </xf>
    <xf numFmtId="41" fontId="61" fillId="21" borderId="99" xfId="0" applyNumberFormat="1" applyFont="1" applyFill="1" applyBorder="1" applyAlignment="1">
      <alignment horizontal="center" vertical="center"/>
    </xf>
    <xf numFmtId="41" fontId="45" fillId="20" borderId="114" xfId="0" applyNumberFormat="1" applyFont="1" applyFill="1" applyBorder="1" applyAlignment="1">
      <alignment horizontal="center" vertical="center"/>
    </xf>
    <xf numFmtId="41" fontId="45" fillId="20" borderId="115" xfId="0" applyNumberFormat="1" applyFont="1" applyFill="1" applyBorder="1" applyAlignment="1">
      <alignment horizontal="center" vertical="center"/>
    </xf>
    <xf numFmtId="41" fontId="18" fillId="20" borderId="65" xfId="0" applyNumberFormat="1" applyFont="1" applyFill="1" applyBorder="1" applyAlignment="1">
      <alignment horizontal="left" vertical="center"/>
    </xf>
    <xf numFmtId="0" fontId="4" fillId="0" borderId="0" xfId="0" applyFont="1" applyAlignment="1">
      <alignment vertical="center" wrapText="1"/>
    </xf>
    <xf numFmtId="0" fontId="0" fillId="0" borderId="0" xfId="0"/>
    <xf numFmtId="0" fontId="14" fillId="3" borderId="4" xfId="0" applyFont="1" applyFill="1" applyBorder="1"/>
    <xf numFmtId="0" fontId="2" fillId="0" borderId="5" xfId="0" applyFont="1" applyBorder="1"/>
    <xf numFmtId="0" fontId="2" fillId="0" borderId="6" xfId="0" applyFont="1" applyBorder="1"/>
    <xf numFmtId="0" fontId="15" fillId="3" borderId="31" xfId="0" applyFont="1" applyFill="1" applyBorder="1" applyAlignment="1">
      <alignment vertical="center" wrapText="1"/>
    </xf>
    <xf numFmtId="0" fontId="2" fillId="0" borderId="32" xfId="0" applyFont="1" applyBorder="1"/>
    <xf numFmtId="0" fontId="2" fillId="0" borderId="33" xfId="0" applyFont="1" applyBorder="1"/>
    <xf numFmtId="0" fontId="2" fillId="0" borderId="34" xfId="0" applyFont="1" applyBorder="1"/>
    <xf numFmtId="0" fontId="2" fillId="0" borderId="35" xfId="0" applyFont="1" applyBorder="1"/>
    <xf numFmtId="0" fontId="2" fillId="0" borderId="36" xfId="0" applyFont="1" applyBorder="1"/>
    <xf numFmtId="0" fontId="2" fillId="0" borderId="28" xfId="0" applyFont="1" applyBorder="1"/>
    <xf numFmtId="0" fontId="2" fillId="0" borderId="37" xfId="0" applyFont="1" applyBorder="1"/>
    <xf numFmtId="0" fontId="2" fillId="0" borderId="38" xfId="0" applyFont="1" applyBorder="1"/>
    <xf numFmtId="0" fontId="2" fillId="0" borderId="39" xfId="0" applyFont="1" applyBorder="1"/>
    <xf numFmtId="0" fontId="2" fillId="0" borderId="40" xfId="0" applyFont="1" applyBorder="1"/>
    <xf numFmtId="0" fontId="7" fillId="5" borderId="1" xfId="0" applyFont="1" applyFill="1" applyBorder="1" applyAlignment="1">
      <alignment horizontal="left" vertical="center"/>
    </xf>
    <xf numFmtId="0" fontId="2" fillId="0" borderId="2" xfId="0" applyFont="1" applyBorder="1"/>
    <xf numFmtId="0" fontId="2" fillId="0" borderId="3" xfId="0" applyFont="1" applyBorder="1"/>
    <xf numFmtId="0" fontId="11" fillId="0" borderId="0" xfId="0" applyFont="1" applyAlignment="1">
      <alignment horizontal="left" vertical="center"/>
    </xf>
    <xf numFmtId="0" fontId="6" fillId="2" borderId="22" xfId="0" applyFont="1" applyFill="1" applyBorder="1" applyAlignment="1">
      <alignment horizontal="center" vertical="center"/>
    </xf>
    <xf numFmtId="0" fontId="2" fillId="0" borderId="23" xfId="0" applyFont="1" applyBorder="1"/>
    <xf numFmtId="0" fontId="2" fillId="0" borderId="24" xfId="0" applyFont="1" applyBorder="1"/>
    <xf numFmtId="0" fontId="2" fillId="0" borderId="25" xfId="0" applyFont="1" applyBorder="1"/>
    <xf numFmtId="0" fontId="2" fillId="0" borderId="26" xfId="0" applyFont="1" applyBorder="1"/>
    <xf numFmtId="0" fontId="2" fillId="0" borderId="27" xfId="0" applyFont="1" applyBorder="1"/>
    <xf numFmtId="0" fontId="2" fillId="0" borderId="29" xfId="0" applyFont="1" applyBorder="1"/>
    <xf numFmtId="0" fontId="0" fillId="4" borderId="7" xfId="0" applyFill="1" applyBorder="1"/>
    <xf numFmtId="0" fontId="2" fillId="0" borderId="8" xfId="0" applyFont="1" applyBorder="1"/>
    <xf numFmtId="0" fontId="0" fillId="4" borderId="12" xfId="0" applyFill="1" applyBorder="1"/>
    <xf numFmtId="0" fontId="2" fillId="0" borderId="13" xfId="0" applyFont="1" applyBorder="1"/>
    <xf numFmtId="0" fontId="4" fillId="4" borderId="14" xfId="0" applyFont="1" applyFill="1" applyBorder="1"/>
    <xf numFmtId="0" fontId="2" fillId="0" borderId="15" xfId="0" applyFont="1" applyBorder="1"/>
    <xf numFmtId="0" fontId="2" fillId="0" borderId="16" xfId="0" applyFont="1" applyBorder="1"/>
    <xf numFmtId="0" fontId="0" fillId="3" borderId="12" xfId="0" applyFill="1" applyBorder="1"/>
    <xf numFmtId="0" fontId="4" fillId="3" borderId="14" xfId="0" applyFont="1" applyFill="1" applyBorder="1"/>
    <xf numFmtId="0" fontId="5" fillId="4" borderId="17" xfId="0" applyFont="1" applyFill="1" applyBorder="1" applyAlignment="1">
      <alignment horizontal="left" vertical="center"/>
    </xf>
    <xf numFmtId="0" fontId="2" fillId="0" borderId="18" xfId="0" applyFont="1" applyBorder="1"/>
    <xf numFmtId="0" fontId="4" fillId="4" borderId="9" xfId="0" applyFont="1" applyFill="1" applyBorder="1"/>
    <xf numFmtId="0" fontId="2" fillId="0" borderId="10" xfId="0" applyFont="1" applyBorder="1"/>
    <xf numFmtId="0" fontId="2" fillId="0" borderId="11" xfId="0" applyFont="1" applyBorder="1"/>
    <xf numFmtId="0" fontId="0" fillId="3" borderId="7" xfId="0" applyFill="1" applyBorder="1"/>
    <xf numFmtId="0" fontId="5" fillId="4" borderId="19" xfId="0" applyFont="1" applyFill="1" applyBorder="1" applyAlignment="1">
      <alignment horizontal="left" vertical="center"/>
    </xf>
    <xf numFmtId="0" fontId="2" fillId="0" borderId="20" xfId="0" applyFont="1" applyBorder="1"/>
    <xf numFmtId="0" fontId="2" fillId="0" borderId="21" xfId="0" applyFont="1" applyBorder="1"/>
    <xf numFmtId="0" fontId="5" fillId="3" borderId="17" xfId="0" applyFont="1" applyFill="1" applyBorder="1" applyAlignment="1">
      <alignment horizontal="left" vertical="center"/>
    </xf>
    <xf numFmtId="0" fontId="5" fillId="3" borderId="19" xfId="0" applyFont="1" applyFill="1" applyBorder="1" applyAlignment="1">
      <alignment horizontal="left" vertical="center"/>
    </xf>
    <xf numFmtId="0" fontId="1" fillId="2" borderId="1" xfId="0" applyFont="1" applyFill="1" applyBorder="1" applyAlignment="1">
      <alignment vertical="center" wrapText="1"/>
    </xf>
    <xf numFmtId="0" fontId="3" fillId="3" borderId="4" xfId="0" applyFont="1" applyFill="1" applyBorder="1" applyAlignment="1">
      <alignment vertical="center" wrapText="1"/>
    </xf>
    <xf numFmtId="0" fontId="4" fillId="3" borderId="9" xfId="0" applyFont="1" applyFill="1" applyBorder="1"/>
    <xf numFmtId="0" fontId="0" fillId="6" borderId="14" xfId="0" applyFill="1" applyBorder="1"/>
    <xf numFmtId="0" fontId="0" fillId="8" borderId="41" xfId="0" applyFill="1" applyBorder="1"/>
    <xf numFmtId="0" fontId="0" fillId="8" borderId="14" xfId="0" applyFill="1" applyBorder="1"/>
    <xf numFmtId="0" fontId="0" fillId="8" borderId="45" xfId="0" applyFill="1" applyBorder="1" applyAlignment="1">
      <alignment vertical="center"/>
    </xf>
    <xf numFmtId="0" fontId="2" fillId="0" borderId="43" xfId="0" applyFont="1" applyBorder="1"/>
    <xf numFmtId="0" fontId="2" fillId="0" borderId="44" xfId="0" applyFont="1" applyBorder="1"/>
    <xf numFmtId="0" fontId="20" fillId="2" borderId="1" xfId="0" applyFont="1" applyFill="1" applyBorder="1" applyAlignment="1">
      <alignment horizontal="center"/>
    </xf>
    <xf numFmtId="0" fontId="21" fillId="9" borderId="1" xfId="0" applyFont="1" applyFill="1" applyBorder="1"/>
    <xf numFmtId="0" fontId="22" fillId="9" borderId="1" xfId="0" applyFont="1" applyFill="1" applyBorder="1" applyAlignment="1">
      <alignment vertical="center" wrapText="1"/>
    </xf>
    <xf numFmtId="0" fontId="23" fillId="9" borderId="1" xfId="0" applyFont="1" applyFill="1" applyBorder="1"/>
    <xf numFmtId="0" fontId="0" fillId="7" borderId="14" xfId="0" applyFill="1" applyBorder="1"/>
    <xf numFmtId="0" fontId="0" fillId="7" borderId="41" xfId="0" applyFill="1" applyBorder="1" applyAlignment="1">
      <alignment horizontal="left" vertical="center"/>
    </xf>
    <xf numFmtId="0" fontId="0" fillId="7" borderId="42" xfId="0" applyFill="1" applyBorder="1" applyAlignment="1">
      <alignment vertical="center"/>
    </xf>
    <xf numFmtId="0" fontId="4" fillId="6" borderId="14" xfId="0" applyFont="1" applyFill="1" applyBorder="1" applyAlignment="1">
      <alignment vertical="center" wrapText="1"/>
    </xf>
    <xf numFmtId="0" fontId="18" fillId="2" borderId="46" xfId="0" applyFont="1" applyFill="1" applyBorder="1" applyAlignment="1">
      <alignment horizontal="center" vertical="center"/>
    </xf>
    <xf numFmtId="0" fontId="2" fillId="0" borderId="47" xfId="0" applyFont="1" applyBorder="1"/>
    <xf numFmtId="0" fontId="2" fillId="0" borderId="48" xfId="0" applyFont="1" applyBorder="1"/>
    <xf numFmtId="0" fontId="19" fillId="2" borderId="49" xfId="0" applyFont="1" applyFill="1" applyBorder="1" applyAlignment="1">
      <alignment horizontal="center" vertical="center"/>
    </xf>
    <xf numFmtId="0" fontId="14" fillId="6" borderId="1" xfId="0" applyFont="1" applyFill="1" applyBorder="1" applyAlignment="1">
      <alignment horizontal="center" vertical="center"/>
    </xf>
    <xf numFmtId="0" fontId="17" fillId="6" borderId="1" xfId="0" applyFont="1" applyFill="1" applyBorder="1" applyAlignment="1">
      <alignment horizontal="center" vertical="center" wrapText="1"/>
    </xf>
    <xf numFmtId="0" fontId="4" fillId="7" borderId="14" xfId="0" applyFont="1" applyFill="1" applyBorder="1"/>
    <xf numFmtId="41" fontId="4" fillId="7" borderId="14" xfId="0" applyNumberFormat="1" applyFont="1" applyFill="1" applyBorder="1"/>
    <xf numFmtId="0" fontId="9" fillId="7" borderId="42" xfId="0" applyFont="1" applyFill="1" applyBorder="1" applyAlignment="1">
      <alignment vertical="center" wrapText="1"/>
    </xf>
    <xf numFmtId="0" fontId="4" fillId="6" borderId="14" xfId="0" applyFont="1" applyFill="1" applyBorder="1"/>
    <xf numFmtId="41" fontId="4" fillId="6" borderId="14" xfId="0" applyNumberFormat="1" applyFont="1" applyFill="1" applyBorder="1"/>
    <xf numFmtId="0" fontId="4" fillId="6" borderId="4" xfId="0" applyFont="1" applyFill="1" applyBorder="1"/>
    <xf numFmtId="0" fontId="0" fillId="6" borderId="72" xfId="0" applyFill="1" applyBorder="1"/>
    <xf numFmtId="0" fontId="2" fillId="0" borderId="54" xfId="0" applyFont="1" applyBorder="1"/>
    <xf numFmtId="0" fontId="2" fillId="0" borderId="73" xfId="0" applyFont="1" applyBorder="1"/>
    <xf numFmtId="0" fontId="25" fillId="2" borderId="1" xfId="0" applyFont="1" applyFill="1" applyBorder="1"/>
    <xf numFmtId="0" fontId="4" fillId="0" borderId="14" xfId="0" applyFont="1" applyBorder="1"/>
    <xf numFmtId="0" fontId="4" fillId="0" borderId="14" xfId="0" applyFont="1" applyBorder="1" applyAlignment="1">
      <alignment horizontal="center" vertical="center"/>
    </xf>
    <xf numFmtId="0" fontId="0" fillId="0" borderId="14" xfId="0" applyBorder="1" applyAlignment="1">
      <alignment horizontal="center" vertical="center"/>
    </xf>
    <xf numFmtId="0" fontId="0" fillId="2" borderId="77" xfId="0" applyFill="1" applyBorder="1"/>
    <xf numFmtId="0" fontId="2" fillId="0" borderId="78" xfId="0" applyFont="1" applyBorder="1"/>
    <xf numFmtId="0" fontId="2" fillId="0" borderId="79" xfId="0" applyFont="1" applyBorder="1"/>
    <xf numFmtId="0" fontId="0" fillId="0" borderId="35" xfId="0" applyBorder="1"/>
    <xf numFmtId="41" fontId="0" fillId="7" borderId="14" xfId="0" applyNumberFormat="1" applyFill="1" applyBorder="1"/>
    <xf numFmtId="41" fontId="0" fillId="6" borderId="14" xfId="0" applyNumberFormat="1" applyFill="1" applyBorder="1"/>
    <xf numFmtId="0" fontId="0" fillId="0" borderId="14" xfId="0" applyBorder="1"/>
    <xf numFmtId="0" fontId="34" fillId="0" borderId="0" xfId="0" applyFont="1" applyAlignment="1">
      <alignment horizontal="center" vertical="center"/>
    </xf>
    <xf numFmtId="0" fontId="4" fillId="0" borderId="0" xfId="0" applyFont="1"/>
    <xf numFmtId="0" fontId="0" fillId="0" borderId="38" xfId="0" applyBorder="1"/>
    <xf numFmtId="0" fontId="32" fillId="2" borderId="69" xfId="0" applyFont="1" applyFill="1" applyBorder="1" applyAlignment="1">
      <alignment horizontal="center" vertical="center" textRotation="90"/>
    </xf>
    <xf numFmtId="0" fontId="2" fillId="0" borderId="70" xfId="0" applyFont="1" applyBorder="1"/>
    <xf numFmtId="0" fontId="2" fillId="0" borderId="71" xfId="0" applyFont="1" applyBorder="1"/>
    <xf numFmtId="0" fontId="35" fillId="2" borderId="14" xfId="0" applyFont="1" applyFill="1" applyBorder="1" applyAlignment="1">
      <alignment horizontal="center"/>
    </xf>
    <xf numFmtId="0" fontId="2" fillId="0" borderId="51" xfId="0" applyFont="1" applyBorder="1"/>
    <xf numFmtId="0" fontId="36" fillId="2" borderId="41" xfId="0" applyFont="1" applyFill="1" applyBorder="1" applyAlignment="1">
      <alignment horizontal="center"/>
    </xf>
    <xf numFmtId="41" fontId="4" fillId="6" borderId="4" xfId="0" applyNumberFormat="1" applyFont="1" applyFill="1" applyBorder="1"/>
    <xf numFmtId="0" fontId="0" fillId="6" borderId="74" xfId="0" applyFill="1" applyBorder="1"/>
    <xf numFmtId="0" fontId="2" fillId="0" borderId="75" xfId="0" applyFont="1" applyBorder="1"/>
    <xf numFmtId="0" fontId="2" fillId="0" borderId="76" xfId="0" applyFont="1" applyBorder="1"/>
    <xf numFmtId="0" fontId="4" fillId="6" borderId="4"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2" xfId="0" applyFont="1" applyFill="1" applyBorder="1" applyAlignment="1">
      <alignment vertical="center" wrapText="1"/>
    </xf>
    <xf numFmtId="0" fontId="17" fillId="6" borderId="42" xfId="0" applyFont="1" applyFill="1" applyBorder="1" applyAlignment="1">
      <alignment vertical="center" wrapText="1"/>
    </xf>
    <xf numFmtId="0" fontId="18" fillId="16" borderId="14" xfId="0" applyFont="1" applyFill="1" applyBorder="1"/>
    <xf numFmtId="41" fontId="20" fillId="16" borderId="14" xfId="0" applyNumberFormat="1" applyFont="1" applyFill="1" applyBorder="1" applyAlignment="1">
      <alignment horizontal="left" vertical="top" wrapText="1"/>
    </xf>
    <xf numFmtId="0" fontId="0" fillId="0" borderId="15" xfId="0" applyBorder="1" applyAlignment="1">
      <alignment horizontal="right"/>
    </xf>
    <xf numFmtId="0" fontId="25" fillId="2" borderId="53" xfId="0" applyFont="1" applyFill="1" applyBorder="1"/>
    <xf numFmtId="0" fontId="2" fillId="0" borderId="55" xfId="0" applyFont="1" applyBorder="1"/>
    <xf numFmtId="0" fontId="0" fillId="0" borderId="15" xfId="0" applyBorder="1"/>
    <xf numFmtId="0" fontId="0" fillId="6" borderId="14" xfId="0" applyFill="1" applyBorder="1" applyAlignment="1">
      <alignment horizontal="right"/>
    </xf>
    <xf numFmtId="0" fontId="1" fillId="2" borderId="14" xfId="0" applyFont="1" applyFill="1" applyBorder="1" applyAlignment="1">
      <alignment horizontal="left" vertical="top"/>
    </xf>
    <xf numFmtId="0" fontId="0" fillId="7" borderId="14" xfId="0" applyFill="1" applyBorder="1" applyAlignment="1">
      <alignment horizontal="right"/>
    </xf>
    <xf numFmtId="41" fontId="0" fillId="6" borderId="14" xfId="0" applyNumberFormat="1" applyFill="1" applyBorder="1" applyAlignment="1">
      <alignment horizontal="center" vertical="center"/>
    </xf>
    <xf numFmtId="0" fontId="0" fillId="0" borderId="42" xfId="0" applyBorder="1"/>
    <xf numFmtId="0" fontId="9" fillId="7" borderId="45" xfId="0" applyFont="1" applyFill="1" applyBorder="1" applyAlignment="1">
      <alignment vertical="center" wrapText="1"/>
    </xf>
    <xf numFmtId="0" fontId="2" fillId="0" borderId="60" xfId="0" applyFont="1" applyBorder="1"/>
    <xf numFmtId="0" fontId="14" fillId="0" borderId="0" xfId="0" applyFont="1" applyAlignment="1">
      <alignment horizontal="right"/>
    </xf>
    <xf numFmtId="41" fontId="0" fillId="7" borderId="14" xfId="0" applyNumberFormat="1" applyFill="1" applyBorder="1" applyAlignment="1">
      <alignment horizontal="center" vertical="center"/>
    </xf>
    <xf numFmtId="0" fontId="17" fillId="0" borderId="14" xfId="0" applyFont="1" applyBorder="1" applyAlignment="1">
      <alignment horizontal="center" vertical="center" wrapText="1"/>
    </xf>
    <xf numFmtId="41" fontId="17" fillId="19" borderId="14" xfId="0" applyNumberFormat="1" applyFont="1" applyFill="1" applyBorder="1" applyAlignment="1">
      <alignment horizontal="center" vertical="center" wrapText="1"/>
    </xf>
    <xf numFmtId="0" fontId="17" fillId="0" borderId="14" xfId="0" applyFont="1" applyBorder="1" applyAlignment="1">
      <alignment vertical="center" wrapText="1"/>
    </xf>
    <xf numFmtId="0" fontId="27" fillId="15" borderId="62" xfId="0" applyFont="1" applyFill="1" applyBorder="1" applyAlignment="1">
      <alignment vertical="center" wrapText="1"/>
    </xf>
    <xf numFmtId="0" fontId="27" fillId="15" borderId="14" xfId="0" applyFont="1" applyFill="1" applyBorder="1" applyAlignment="1">
      <alignment vertical="center" wrapText="1"/>
    </xf>
    <xf numFmtId="0" fontId="20" fillId="16" borderId="63" xfId="0" applyFont="1" applyFill="1" applyBorder="1" applyAlignment="1">
      <alignment horizontal="center" vertical="center"/>
    </xf>
    <xf numFmtId="41" fontId="25" fillId="16" borderId="14" xfId="0" applyNumberFormat="1" applyFont="1" applyFill="1" applyBorder="1" applyAlignment="1">
      <alignment horizontal="left" vertical="top" wrapText="1"/>
    </xf>
    <xf numFmtId="0" fontId="8" fillId="7" borderId="14" xfId="0" applyFont="1" applyFill="1" applyBorder="1" applyAlignment="1">
      <alignment horizontal="right"/>
    </xf>
    <xf numFmtId="0" fontId="8" fillId="6" borderId="14" xfId="0" applyFont="1" applyFill="1" applyBorder="1" applyAlignment="1">
      <alignment horizontal="right"/>
    </xf>
    <xf numFmtId="0" fontId="26" fillId="7" borderId="14" xfId="0" applyFont="1" applyFill="1" applyBorder="1" applyAlignment="1">
      <alignment horizontal="right"/>
    </xf>
    <xf numFmtId="0" fontId="5" fillId="6" borderId="14" xfId="0" applyFont="1" applyFill="1" applyBorder="1" applyAlignment="1">
      <alignment horizontal="right"/>
    </xf>
    <xf numFmtId="41" fontId="5" fillId="6" borderId="14" xfId="0" applyNumberFormat="1" applyFont="1" applyFill="1" applyBorder="1"/>
    <xf numFmtId="0" fontId="1" fillId="11" borderId="4" xfId="0" applyFont="1" applyFill="1" applyBorder="1" applyAlignment="1">
      <alignment horizontal="right"/>
    </xf>
    <xf numFmtId="41" fontId="1" fillId="11" borderId="4" xfId="0" applyNumberFormat="1" applyFont="1" applyFill="1" applyBorder="1"/>
    <xf numFmtId="0" fontId="2" fillId="0" borderId="57" xfId="0" applyFont="1" applyBorder="1"/>
    <xf numFmtId="0" fontId="4" fillId="12" borderId="14" xfId="0" applyFont="1" applyFill="1" applyBorder="1" applyAlignment="1">
      <alignment vertical="top" wrapText="1"/>
    </xf>
    <xf numFmtId="0" fontId="0" fillId="7" borderId="14" xfId="0" applyFill="1" applyBorder="1" applyAlignment="1">
      <alignment vertical="top" wrapText="1"/>
    </xf>
    <xf numFmtId="0" fontId="18" fillId="2" borderId="1" xfId="0" applyFont="1" applyFill="1" applyBorder="1" applyAlignment="1">
      <alignment horizontal="center" vertical="center"/>
    </xf>
    <xf numFmtId="0" fontId="18" fillId="13" borderId="53" xfId="0" applyFont="1" applyFill="1" applyBorder="1" applyAlignment="1">
      <alignment horizontal="center" vertical="center"/>
    </xf>
    <xf numFmtId="0" fontId="18" fillId="14" borderId="53" xfId="0" applyFont="1" applyFill="1" applyBorder="1" applyAlignment="1">
      <alignment horizontal="center" vertical="center"/>
    </xf>
    <xf numFmtId="0" fontId="25" fillId="2" borderId="58" xfId="0" applyFont="1" applyFill="1" applyBorder="1" applyAlignment="1">
      <alignment horizontal="left" vertical="center" wrapText="1"/>
    </xf>
    <xf numFmtId="0" fontId="2" fillId="0" borderId="59" xfId="0" applyFont="1" applyBorder="1"/>
    <xf numFmtId="0" fontId="2" fillId="0" borderId="61" xfId="0" applyFont="1" applyBorder="1"/>
    <xf numFmtId="0" fontId="0" fillId="6" borderId="14" xfId="0" applyFill="1" applyBorder="1" applyAlignment="1">
      <alignment horizontal="left"/>
    </xf>
    <xf numFmtId="0" fontId="0" fillId="7" borderId="14" xfId="0" applyFill="1" applyBorder="1" applyAlignment="1">
      <alignment horizontal="left"/>
    </xf>
    <xf numFmtId="0" fontId="0" fillId="6" borderId="14" xfId="0" applyFill="1" applyBorder="1" applyAlignment="1">
      <alignment horizontal="left" vertical="center" wrapText="1"/>
    </xf>
    <xf numFmtId="0" fontId="18" fillId="2" borderId="45" xfId="0" applyFont="1" applyFill="1" applyBorder="1" applyAlignment="1">
      <alignment horizontal="center" vertical="center"/>
    </xf>
    <xf numFmtId="0" fontId="2" fillId="0" borderId="56" xfId="0" applyFont="1" applyBorder="1"/>
    <xf numFmtId="0" fontId="0" fillId="0" borderId="42" xfId="0" applyBorder="1" applyAlignment="1">
      <alignment vertical="center"/>
    </xf>
    <xf numFmtId="0" fontId="0" fillId="6" borderId="42" xfId="0" applyFill="1" applyBorder="1" applyAlignment="1">
      <alignment vertical="center"/>
    </xf>
    <xf numFmtId="0" fontId="5" fillId="3" borderId="14" xfId="0" applyFont="1" applyFill="1" applyBorder="1" applyAlignment="1">
      <alignment vertical="center" wrapText="1"/>
    </xf>
    <xf numFmtId="0" fontId="5" fillId="3" borderId="14"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14" xfId="0" applyBorder="1" applyAlignment="1">
      <alignment horizontal="left" vertical="center"/>
    </xf>
    <xf numFmtId="0" fontId="24" fillId="2" borderId="1" xfId="0" applyFont="1" applyFill="1" applyBorder="1"/>
    <xf numFmtId="41" fontId="18" fillId="16" borderId="14" xfId="0" applyNumberFormat="1" applyFont="1" applyFill="1" applyBorder="1"/>
    <xf numFmtId="41" fontId="1" fillId="16" borderId="14" xfId="0" applyNumberFormat="1" applyFont="1" applyFill="1" applyBorder="1"/>
    <xf numFmtId="0" fontId="17" fillId="0" borderId="14" xfId="0" applyFont="1" applyBorder="1" applyAlignment="1">
      <alignment horizontal="center" vertical="center"/>
    </xf>
    <xf numFmtId="41" fontId="31" fillId="16" borderId="14" xfId="0" applyNumberFormat="1" applyFont="1" applyFill="1" applyBorder="1"/>
    <xf numFmtId="0" fontId="4" fillId="16" borderId="14" xfId="0" applyFont="1" applyFill="1" applyBorder="1" applyAlignment="1">
      <alignment horizontal="center" vertical="center"/>
    </xf>
    <xf numFmtId="0" fontId="32" fillId="2" borderId="14" xfId="0" applyFont="1" applyFill="1" applyBorder="1" applyAlignment="1">
      <alignment horizontal="left" vertical="center" wrapText="1"/>
    </xf>
    <xf numFmtId="0" fontId="1" fillId="2" borderId="41" xfId="0" applyFont="1" applyFill="1" applyBorder="1" applyAlignment="1">
      <alignment horizontal="center" vertical="center"/>
    </xf>
    <xf numFmtId="0" fontId="28" fillId="12" borderId="14" xfId="0" applyFont="1" applyFill="1" applyBorder="1" applyAlignment="1">
      <alignment horizontal="right"/>
    </xf>
    <xf numFmtId="0" fontId="5" fillId="2" borderId="14" xfId="0" applyFont="1" applyFill="1" applyBorder="1" applyAlignment="1">
      <alignment horizontal="center" vertical="center"/>
    </xf>
    <xf numFmtId="0" fontId="25" fillId="2" borderId="41" xfId="0" applyFont="1" applyFill="1" applyBorder="1" applyAlignment="1">
      <alignment horizontal="center" vertical="center" wrapText="1"/>
    </xf>
    <xf numFmtId="0" fontId="32" fillId="2" borderId="14" xfId="0" applyFont="1" applyFill="1" applyBorder="1" applyAlignment="1">
      <alignment horizontal="center" vertical="center"/>
    </xf>
    <xf numFmtId="0" fontId="25" fillId="2" borderId="14" xfId="0" applyFont="1" applyFill="1" applyBorder="1" applyAlignment="1">
      <alignment horizontal="center" vertical="center" wrapText="1"/>
    </xf>
    <xf numFmtId="0" fontId="25" fillId="19" borderId="14" xfId="0" applyFont="1" applyFill="1" applyBorder="1" applyAlignment="1">
      <alignment horizontal="center" vertical="center" wrapText="1"/>
    </xf>
    <xf numFmtId="0" fontId="0" fillId="0" borderId="43" xfId="0" applyBorder="1" applyAlignment="1">
      <alignment horizontal="right"/>
    </xf>
    <xf numFmtId="0" fontId="25" fillId="2" borderId="14" xfId="0" applyFont="1" applyFill="1" applyBorder="1" applyAlignment="1">
      <alignment horizontal="left" vertical="center" wrapText="1"/>
    </xf>
    <xf numFmtId="0" fontId="0" fillId="2" borderId="31" xfId="0" applyFill="1" applyBorder="1"/>
    <xf numFmtId="0" fontId="3" fillId="0" borderId="14" xfId="0" applyFont="1" applyBorder="1" applyAlignment="1">
      <alignment horizontal="center" vertical="center" wrapText="1"/>
    </xf>
    <xf numFmtId="0" fontId="25" fillId="16" borderId="14" xfId="0" applyFont="1" applyFill="1" applyBorder="1" applyAlignment="1">
      <alignment horizontal="center" vertical="center" wrapText="1"/>
    </xf>
    <xf numFmtId="0" fontId="17" fillId="19" borderId="14" xfId="0" applyFont="1" applyFill="1" applyBorder="1" applyAlignment="1">
      <alignment horizontal="center" vertical="center" wrapText="1"/>
    </xf>
    <xf numFmtId="0" fontId="25" fillId="16" borderId="14" xfId="0" applyFont="1" applyFill="1" applyBorder="1" applyAlignment="1">
      <alignment horizontal="center"/>
    </xf>
    <xf numFmtId="41" fontId="20" fillId="16" borderId="14" xfId="0" applyNumberFormat="1" applyFont="1" applyFill="1" applyBorder="1" applyAlignment="1">
      <alignment horizontal="center" vertical="center"/>
    </xf>
    <xf numFmtId="0" fontId="33" fillId="11" borderId="1" xfId="0" applyFont="1" applyFill="1" applyBorder="1" applyAlignment="1">
      <alignment vertical="center" wrapText="1"/>
    </xf>
    <xf numFmtId="0" fontId="0" fillId="0" borderId="14" xfId="0" applyBorder="1" applyAlignment="1">
      <alignment vertical="center" wrapText="1"/>
    </xf>
    <xf numFmtId="0" fontId="0" fillId="16" borderId="80" xfId="0" applyFill="1" applyBorder="1"/>
    <xf numFmtId="0" fontId="25" fillId="2" borderId="4" xfId="0" applyFont="1" applyFill="1" applyBorder="1"/>
    <xf numFmtId="0" fontId="4" fillId="0" borderId="43" xfId="0" applyFont="1" applyBorder="1" applyAlignment="1">
      <alignment horizontal="center" vertical="center"/>
    </xf>
    <xf numFmtId="41" fontId="20" fillId="16" borderId="14" xfId="0" applyNumberFormat="1" applyFont="1" applyFill="1" applyBorder="1"/>
    <xf numFmtId="41" fontId="20" fillId="11" borderId="14" xfId="0" applyNumberFormat="1" applyFont="1" applyFill="1" applyBorder="1"/>
    <xf numFmtId="41" fontId="20" fillId="16" borderId="4" xfId="0" applyNumberFormat="1" applyFont="1" applyFill="1" applyBorder="1"/>
    <xf numFmtId="0" fontId="0" fillId="6" borderId="124" xfId="0" applyFill="1" applyBorder="1"/>
    <xf numFmtId="0" fontId="2" fillId="0" borderId="125" xfId="0" applyFont="1" applyBorder="1"/>
    <xf numFmtId="0" fontId="2" fillId="0" borderId="126" xfId="0" applyFont="1" applyBorder="1"/>
    <xf numFmtId="0" fontId="17" fillId="7" borderId="45" xfId="0" applyFont="1" applyFill="1" applyBorder="1" applyAlignment="1">
      <alignment horizontal="left" vertical="center" wrapText="1"/>
    </xf>
    <xf numFmtId="41" fontId="38" fillId="11" borderId="14" xfId="0" applyNumberFormat="1" applyFont="1" applyFill="1" applyBorder="1"/>
    <xf numFmtId="41" fontId="49" fillId="16" borderId="14" xfId="0" applyNumberFormat="1" applyFont="1" applyFill="1" applyBorder="1"/>
    <xf numFmtId="0" fontId="25" fillId="16" borderId="14" xfId="0" applyFont="1" applyFill="1" applyBorder="1" applyAlignment="1">
      <alignment vertical="center" wrapText="1"/>
    </xf>
    <xf numFmtId="0" fontId="40" fillId="11" borderId="14" xfId="0" applyFont="1" applyFill="1" applyBorder="1" applyAlignment="1">
      <alignment horizontal="center" vertical="center" wrapText="1"/>
    </xf>
    <xf numFmtId="0" fontId="3" fillId="0" borderId="14" xfId="0" applyFont="1" applyBorder="1" applyAlignment="1">
      <alignment horizontal="center" vertical="center"/>
    </xf>
    <xf numFmtId="0" fontId="9" fillId="7" borderId="42" xfId="0" applyFont="1" applyFill="1" applyBorder="1" applyAlignment="1">
      <alignment horizontal="left" vertical="center" wrapText="1"/>
    </xf>
    <xf numFmtId="0" fontId="25" fillId="2" borderId="127" xfId="0" applyFont="1" applyFill="1" applyBorder="1"/>
    <xf numFmtId="0" fontId="2" fillId="0" borderId="128" xfId="0" applyFont="1" applyBorder="1"/>
    <xf numFmtId="0" fontId="2" fillId="0" borderId="129" xfId="0" applyFont="1" applyBorder="1"/>
    <xf numFmtId="0" fontId="0" fillId="0" borderId="14" xfId="0" applyBorder="1" applyAlignment="1">
      <alignment horizontal="center"/>
    </xf>
    <xf numFmtId="41" fontId="4" fillId="0" borderId="14" xfId="0" applyNumberFormat="1" applyFont="1" applyBorder="1" applyAlignment="1">
      <alignment horizontal="center"/>
    </xf>
    <xf numFmtId="0" fontId="4" fillId="0" borderId="34" xfId="0" applyFont="1" applyBorder="1"/>
    <xf numFmtId="0" fontId="2" fillId="0" borderId="122" xfId="0" applyFont="1" applyBorder="1"/>
    <xf numFmtId="41" fontId="3" fillId="12" borderId="14" xfId="0" applyNumberFormat="1" applyFont="1" applyFill="1" applyBorder="1" applyAlignment="1">
      <alignment horizontal="left" vertical="top" wrapText="1"/>
    </xf>
    <xf numFmtId="0" fontId="3" fillId="0" borderId="39" xfId="0" applyFont="1" applyBorder="1" applyAlignment="1">
      <alignment horizontal="center" vertical="center"/>
    </xf>
    <xf numFmtId="0" fontId="34" fillId="0" borderId="43" xfId="0" applyFont="1" applyBorder="1" applyAlignment="1">
      <alignment horizontal="center" vertical="center"/>
    </xf>
    <xf numFmtId="41" fontId="20" fillId="16" borderId="4" xfId="0" applyNumberFormat="1" applyFont="1" applyFill="1" applyBorder="1" applyAlignment="1">
      <alignment horizontal="left" vertical="top" wrapText="1"/>
    </xf>
    <xf numFmtId="0" fontId="8" fillId="0" borderId="0" xfId="0" applyFont="1" applyAlignment="1">
      <alignment horizontal="right"/>
    </xf>
    <xf numFmtId="0" fontId="31" fillId="11" borderId="14" xfId="0" applyFont="1" applyFill="1" applyBorder="1" applyAlignment="1">
      <alignment horizontal="center" vertical="center"/>
    </xf>
    <xf numFmtId="41" fontId="4" fillId="0" borderId="38" xfId="0" applyNumberFormat="1" applyFont="1" applyBorder="1" applyAlignment="1">
      <alignment horizontal="center" vertical="center"/>
    </xf>
    <xf numFmtId="0" fontId="53" fillId="11" borderId="14" xfId="0" applyFont="1" applyFill="1" applyBorder="1" applyAlignment="1">
      <alignment horizontal="center" vertical="center"/>
    </xf>
    <xf numFmtId="41" fontId="0" fillId="0" borderId="34" xfId="0" applyNumberFormat="1" applyBorder="1" applyAlignment="1">
      <alignment horizontal="center" vertical="center"/>
    </xf>
    <xf numFmtId="0" fontId="17" fillId="0" borderId="62" xfId="0" applyFont="1" applyBorder="1" applyAlignment="1">
      <alignment vertical="center" wrapText="1"/>
    </xf>
    <xf numFmtId="0" fontId="20" fillId="16" borderId="42" xfId="0" applyFont="1" applyFill="1" applyBorder="1" applyAlignment="1">
      <alignment horizontal="center" vertical="center" wrapText="1"/>
    </xf>
    <xf numFmtId="0" fontId="38" fillId="11" borderId="42" xfId="0" applyFont="1" applyFill="1" applyBorder="1" applyAlignment="1">
      <alignment horizontal="center" vertical="center" wrapText="1"/>
    </xf>
    <xf numFmtId="0" fontId="2" fillId="0" borderId="118" xfId="0" applyFont="1" applyBorder="1"/>
    <xf numFmtId="0" fontId="2" fillId="0" borderId="91" xfId="0" applyFont="1" applyBorder="1"/>
    <xf numFmtId="0" fontId="2" fillId="0" borderId="95" xfId="0" applyFont="1" applyBorder="1"/>
    <xf numFmtId="41" fontId="50" fillId="11" borderId="102" xfId="0" applyNumberFormat="1" applyFont="1" applyFill="1" applyBorder="1"/>
    <xf numFmtId="0" fontId="2" fillId="0" borderId="97" xfId="0" applyFont="1" applyBorder="1"/>
    <xf numFmtId="0" fontId="2" fillId="0" borderId="103" xfId="0" applyFont="1" applyBorder="1"/>
    <xf numFmtId="41" fontId="38" fillId="2" borderId="102" xfId="0" applyNumberFormat="1" applyFont="1" applyFill="1" applyBorder="1" applyAlignment="1">
      <alignment horizontal="left" vertical="top" wrapText="1"/>
    </xf>
    <xf numFmtId="0" fontId="2" fillId="0" borderId="112" xfId="0" applyFont="1" applyBorder="1"/>
    <xf numFmtId="0" fontId="4" fillId="7" borderId="14" xfId="0" applyFont="1" applyFill="1" applyBorder="1" applyAlignment="1">
      <alignment horizontal="center"/>
    </xf>
    <xf numFmtId="41" fontId="20" fillId="11" borderId="14" xfId="0" applyNumberFormat="1" applyFont="1" applyFill="1" applyBorder="1" applyAlignment="1">
      <alignment horizontal="center" vertical="center"/>
    </xf>
    <xf numFmtId="0" fontId="4" fillId="6" borderId="14" xfId="0" applyFont="1" applyFill="1" applyBorder="1" applyAlignment="1">
      <alignment horizontal="center" vertical="center"/>
    </xf>
    <xf numFmtId="0" fontId="4" fillId="6" borderId="14" xfId="0" applyFont="1" applyFill="1" applyBorder="1" applyAlignment="1">
      <alignment horizontal="center"/>
    </xf>
    <xf numFmtId="0" fontId="25" fillId="16" borderId="92" xfId="0" applyFont="1" applyFill="1" applyBorder="1" applyAlignment="1">
      <alignment horizontal="right"/>
    </xf>
    <xf numFmtId="0" fontId="40" fillId="11" borderId="96" xfId="0" applyFont="1" applyFill="1" applyBorder="1" applyAlignment="1">
      <alignment horizontal="right"/>
    </xf>
    <xf numFmtId="41" fontId="0" fillId="2" borderId="63" xfId="0" applyNumberFormat="1" applyFill="1" applyBorder="1" applyAlignment="1">
      <alignment horizontal="center" vertical="center"/>
    </xf>
    <xf numFmtId="0" fontId="2" fillId="0" borderId="108" xfId="0" applyFont="1" applyBorder="1"/>
    <xf numFmtId="0" fontId="4" fillId="7" borderId="14" xfId="0" applyFont="1" applyFill="1" applyBorder="1" applyAlignment="1">
      <alignment horizontal="center" vertical="center"/>
    </xf>
    <xf numFmtId="0" fontId="8" fillId="6" borderId="12" xfId="0" applyFont="1" applyFill="1" applyBorder="1" applyAlignment="1">
      <alignment horizontal="right"/>
    </xf>
    <xf numFmtId="0" fontId="8" fillId="7" borderId="12" xfId="0" applyFont="1" applyFill="1" applyBorder="1" applyAlignment="1">
      <alignment horizontal="right"/>
    </xf>
    <xf numFmtId="41" fontId="1" fillId="16" borderId="14" xfId="0" applyNumberFormat="1" applyFont="1" applyFill="1" applyBorder="1" applyAlignment="1">
      <alignment horizontal="center" vertical="center"/>
    </xf>
    <xf numFmtId="41" fontId="49" fillId="16" borderId="14" xfId="0" applyNumberFormat="1" applyFont="1" applyFill="1" applyBorder="1" applyAlignment="1">
      <alignment horizontal="center" vertical="center"/>
    </xf>
    <xf numFmtId="0" fontId="25" fillId="2" borderId="85" xfId="0" applyFont="1" applyFill="1" applyBorder="1" applyAlignment="1">
      <alignment horizontal="left" vertical="center" wrapText="1"/>
    </xf>
    <xf numFmtId="0" fontId="2" fillId="0" borderId="90" xfId="0" applyFont="1" applyBorder="1"/>
    <xf numFmtId="0" fontId="33" fillId="16" borderId="22" xfId="0" applyFont="1" applyFill="1" applyBorder="1" applyAlignment="1">
      <alignment horizontal="left" vertical="top" wrapText="1"/>
    </xf>
    <xf numFmtId="0" fontId="2" fillId="0" borderId="89" xfId="0" applyFont="1" applyBorder="1"/>
    <xf numFmtId="0" fontId="2" fillId="0" borderId="116" xfId="0" applyFont="1" applyBorder="1"/>
    <xf numFmtId="0" fontId="25" fillId="20" borderId="117" xfId="0" applyFont="1" applyFill="1" applyBorder="1" applyAlignment="1">
      <alignment horizontal="center" vertical="center"/>
    </xf>
    <xf numFmtId="41" fontId="49" fillId="11" borderId="14" xfId="0" applyNumberFormat="1" applyFont="1" applyFill="1" applyBorder="1" applyAlignment="1">
      <alignment horizontal="center" vertical="center"/>
    </xf>
    <xf numFmtId="41" fontId="0" fillId="0" borderId="15" xfId="0" applyNumberFormat="1" applyBorder="1" applyAlignment="1">
      <alignment horizontal="center" vertical="center"/>
    </xf>
    <xf numFmtId="0" fontId="38" fillId="0" borderId="15" xfId="0" applyFont="1" applyBorder="1" applyAlignment="1">
      <alignment horizontal="right"/>
    </xf>
    <xf numFmtId="0" fontId="39" fillId="11" borderId="14" xfId="0" applyFont="1" applyFill="1" applyBorder="1" applyAlignment="1">
      <alignment horizontal="center" vertical="center"/>
    </xf>
    <xf numFmtId="0" fontId="39" fillId="11" borderId="14" xfId="0" applyFont="1" applyFill="1" applyBorder="1" applyAlignment="1">
      <alignment horizontal="center"/>
    </xf>
    <xf numFmtId="41" fontId="8" fillId="7" borderId="14" xfId="0" applyNumberFormat="1" applyFont="1" applyFill="1" applyBorder="1" applyAlignment="1">
      <alignment horizontal="center" vertical="center"/>
    </xf>
    <xf numFmtId="41" fontId="8" fillId="6" borderId="14" xfId="0" applyNumberFormat="1" applyFont="1" applyFill="1" applyBorder="1" applyAlignment="1">
      <alignment horizontal="center" vertical="center"/>
    </xf>
    <xf numFmtId="41" fontId="18" fillId="20" borderId="14" xfId="0" applyNumberFormat="1" applyFont="1" applyFill="1" applyBorder="1" applyAlignment="1">
      <alignment horizontal="left" vertical="center"/>
    </xf>
    <xf numFmtId="0" fontId="17" fillId="0" borderId="42" xfId="0" applyFont="1" applyBorder="1" applyAlignment="1">
      <alignment horizontal="center" vertical="center" textRotation="90" wrapText="1"/>
    </xf>
    <xf numFmtId="0" fontId="48" fillId="11" borderId="104" xfId="0" applyFont="1" applyFill="1" applyBorder="1" applyAlignment="1">
      <alignment horizontal="center" vertical="center" textRotation="90" wrapText="1"/>
    </xf>
    <xf numFmtId="0" fontId="2" fillId="0" borderId="113" xfId="0" applyFont="1" applyBorder="1"/>
    <xf numFmtId="41" fontId="39" fillId="16" borderId="14" xfId="0" applyNumberFormat="1" applyFont="1" applyFill="1" applyBorder="1" applyAlignment="1">
      <alignment vertical="center"/>
    </xf>
    <xf numFmtId="41" fontId="39" fillId="11" borderId="14" xfId="0" applyNumberFormat="1" applyFont="1" applyFill="1" applyBorder="1" applyAlignment="1">
      <alignment vertical="center"/>
    </xf>
    <xf numFmtId="0" fontId="17" fillId="0" borderId="42" xfId="0" applyFont="1" applyBorder="1" applyAlignment="1">
      <alignment horizontal="center" vertical="center" wrapText="1"/>
    </xf>
    <xf numFmtId="0" fontId="17" fillId="0" borderId="42" xfId="0" applyFont="1" applyBorder="1" applyAlignment="1">
      <alignment horizontal="center" vertical="center"/>
    </xf>
    <xf numFmtId="41" fontId="38" fillId="16" borderId="4" xfId="0" applyNumberFormat="1" applyFont="1" applyFill="1" applyBorder="1" applyAlignment="1">
      <alignment vertical="center"/>
    </xf>
    <xf numFmtId="41" fontId="41" fillId="11" borderId="102" xfId="0" applyNumberFormat="1" applyFont="1" applyFill="1" applyBorder="1" applyAlignment="1">
      <alignment vertical="center"/>
    </xf>
    <xf numFmtId="0" fontId="38" fillId="0" borderId="38" xfId="0" applyFont="1" applyBorder="1" applyAlignment="1">
      <alignment horizontal="right"/>
    </xf>
    <xf numFmtId="0" fontId="25" fillId="16" borderId="4" xfId="0" applyFont="1" applyFill="1" applyBorder="1" applyAlignment="1">
      <alignment horizontal="left" vertical="center" wrapText="1"/>
    </xf>
    <xf numFmtId="0" fontId="25" fillId="2" borderId="42" xfId="0" applyFont="1" applyFill="1" applyBorder="1" applyAlignment="1">
      <alignment horizontal="left" vertical="center" wrapText="1"/>
    </xf>
    <xf numFmtId="0" fontId="0" fillId="7" borderId="72" xfId="0" applyFill="1" applyBorder="1" applyAlignment="1">
      <alignment horizontal="right"/>
    </xf>
    <xf numFmtId="0" fontId="17" fillId="0" borderId="104" xfId="0" applyFont="1" applyBorder="1" applyAlignment="1">
      <alignment horizontal="center" vertical="center" textRotation="90" wrapText="1"/>
    </xf>
    <xf numFmtId="41" fontId="25" fillId="11" borderId="14" xfId="0" applyNumberFormat="1" applyFont="1" applyFill="1" applyBorder="1"/>
    <xf numFmtId="0" fontId="33" fillId="16" borderId="53" xfId="0" applyFont="1" applyFill="1" applyBorder="1" applyAlignment="1">
      <alignment horizontal="center" vertical="center" wrapText="1"/>
    </xf>
    <xf numFmtId="0" fontId="46" fillId="11" borderId="14" xfId="0" applyFont="1" applyFill="1" applyBorder="1" applyAlignment="1">
      <alignment horizontal="center" vertical="center"/>
    </xf>
    <xf numFmtId="0" fontId="5" fillId="2" borderId="4" xfId="0" applyFont="1" applyFill="1" applyBorder="1" applyAlignment="1">
      <alignment horizontal="center" vertical="center"/>
    </xf>
    <xf numFmtId="0" fontId="43" fillId="11" borderId="9" xfId="0" applyFont="1" applyFill="1" applyBorder="1" applyAlignment="1">
      <alignment horizontal="right"/>
    </xf>
    <xf numFmtId="0" fontId="2" fillId="0" borderId="105" xfId="0" applyFont="1" applyBorder="1"/>
    <xf numFmtId="0" fontId="1" fillId="2" borderId="109" xfId="0" applyFont="1" applyFill="1" applyBorder="1" applyAlignment="1">
      <alignment horizontal="center" vertical="center"/>
    </xf>
    <xf numFmtId="0" fontId="2" fillId="0" borderId="110" xfId="0" applyFont="1" applyBorder="1"/>
    <xf numFmtId="0" fontId="2" fillId="0" borderId="111" xfId="0" applyFont="1" applyBorder="1"/>
    <xf numFmtId="0" fontId="20" fillId="16" borderId="92" xfId="0" applyFont="1" applyFill="1" applyBorder="1" applyAlignment="1">
      <alignment horizontal="right"/>
    </xf>
    <xf numFmtId="0" fontId="38" fillId="11" borderId="96" xfId="0" applyFont="1" applyFill="1" applyBorder="1" applyAlignment="1">
      <alignment horizontal="right"/>
    </xf>
    <xf numFmtId="0" fontId="2" fillId="0" borderId="98" xfId="0" applyFont="1" applyBorder="1"/>
    <xf numFmtId="0" fontId="28" fillId="16" borderId="53" xfId="0" applyFont="1" applyFill="1" applyBorder="1" applyAlignment="1">
      <alignment horizontal="right"/>
    </xf>
    <xf numFmtId="0" fontId="1" fillId="16" borderId="1" xfId="0" applyFont="1" applyFill="1" applyBorder="1" applyAlignment="1">
      <alignment horizontal="center" vertical="center"/>
    </xf>
    <xf numFmtId="41" fontId="3" fillId="7" borderId="14" xfId="0" applyNumberFormat="1" applyFont="1" applyFill="1" applyBorder="1"/>
    <xf numFmtId="0" fontId="8" fillId="6" borderId="14" xfId="0" applyFont="1" applyFill="1" applyBorder="1" applyAlignment="1">
      <alignment horizontal="center" vertical="center"/>
    </xf>
    <xf numFmtId="0" fontId="1" fillId="20" borderId="14" xfId="0" applyFont="1" applyFill="1" applyBorder="1" applyAlignment="1">
      <alignment horizontal="left" vertical="center"/>
    </xf>
    <xf numFmtId="41" fontId="8" fillId="7" borderId="14" xfId="0" applyNumberFormat="1" applyFont="1" applyFill="1" applyBorder="1" applyAlignment="1">
      <alignment horizontal="center"/>
    </xf>
    <xf numFmtId="0" fontId="8" fillId="7" borderId="14" xfId="0" applyFont="1" applyFill="1" applyBorder="1" applyAlignment="1">
      <alignment horizontal="center" vertical="center"/>
    </xf>
    <xf numFmtId="0" fontId="20" fillId="16" borderId="4" xfId="0" applyFont="1" applyFill="1" applyBorder="1" applyAlignment="1">
      <alignment horizontal="right"/>
    </xf>
    <xf numFmtId="0" fontId="38" fillId="11" borderId="102" xfId="0" applyFont="1" applyFill="1" applyBorder="1" applyAlignment="1">
      <alignment horizontal="right"/>
    </xf>
    <xf numFmtId="41" fontId="25" fillId="16" borderId="4" xfId="0" applyNumberFormat="1" applyFont="1" applyFill="1" applyBorder="1"/>
    <xf numFmtId="41" fontId="25" fillId="16" borderId="4" xfId="0" applyNumberFormat="1" applyFont="1" applyFill="1" applyBorder="1" applyAlignment="1">
      <alignment horizontal="left" vertical="top" wrapText="1"/>
    </xf>
    <xf numFmtId="41" fontId="40" fillId="2" borderId="102" xfId="0" applyNumberFormat="1" applyFont="1" applyFill="1" applyBorder="1" applyAlignment="1">
      <alignment horizontal="left" vertical="top" wrapText="1"/>
    </xf>
    <xf numFmtId="41" fontId="41" fillId="11" borderId="102" xfId="0" applyNumberFormat="1" applyFont="1" applyFill="1" applyBorder="1"/>
    <xf numFmtId="41" fontId="42" fillId="16" borderId="4" xfId="0" applyNumberFormat="1" applyFont="1" applyFill="1" applyBorder="1"/>
    <xf numFmtId="41" fontId="43" fillId="16" borderId="4" xfId="0" applyNumberFormat="1" applyFont="1" applyFill="1" applyBorder="1" applyAlignment="1">
      <alignment vertical="center"/>
    </xf>
    <xf numFmtId="41" fontId="44" fillId="11" borderId="107" xfId="0" applyNumberFormat="1" applyFont="1" applyFill="1" applyBorder="1" applyAlignment="1">
      <alignment vertical="center"/>
    </xf>
    <xf numFmtId="0" fontId="17" fillId="0" borderId="9" xfId="0" applyFont="1" applyBorder="1" applyAlignment="1">
      <alignment vertical="center" wrapText="1"/>
    </xf>
    <xf numFmtId="0" fontId="17" fillId="0" borderId="9" xfId="0" applyFont="1" applyBorder="1" applyAlignment="1">
      <alignment horizontal="center" vertical="center" wrapText="1"/>
    </xf>
    <xf numFmtId="0" fontId="2" fillId="0" borderId="86" xfId="0" applyFont="1" applyBorder="1"/>
    <xf numFmtId="0" fontId="18" fillId="2" borderId="80" xfId="0" applyFont="1" applyFill="1" applyBorder="1" applyAlignment="1">
      <alignment horizontal="center" vertical="center"/>
    </xf>
    <xf numFmtId="0" fontId="37" fillId="11" borderId="82" xfId="0" applyFont="1" applyFill="1" applyBorder="1" applyAlignment="1">
      <alignment horizontal="center" vertical="top" wrapText="1"/>
    </xf>
    <xf numFmtId="0" fontId="2" fillId="0" borderId="83" xfId="0" applyFont="1" applyBorder="1"/>
    <xf numFmtId="0" fontId="2" fillId="0" borderId="84" xfId="0" applyFont="1" applyBorder="1"/>
    <xf numFmtId="0" fontId="38" fillId="11" borderId="87" xfId="0" applyFont="1" applyFill="1" applyBorder="1" applyAlignment="1">
      <alignment horizontal="center" vertical="center" wrapText="1"/>
    </xf>
    <xf numFmtId="0" fontId="20" fillId="16" borderId="87" xfId="0" applyFont="1" applyFill="1" applyBorder="1" applyAlignment="1">
      <alignment horizontal="center" vertical="center" wrapText="1"/>
    </xf>
    <xf numFmtId="0" fontId="2" fillId="0" borderId="88" xfId="0" applyFont="1" applyBorder="1"/>
    <xf numFmtId="0" fontId="25" fillId="2" borderId="14" xfId="0" applyFont="1" applyFill="1" applyBorder="1"/>
    <xf numFmtId="0" fontId="0" fillId="6" borderId="14" xfId="0" applyFill="1" applyBorder="1" applyAlignment="1">
      <alignment horizontal="center" vertical="center"/>
    </xf>
    <xf numFmtId="41" fontId="57" fillId="11" borderId="102" xfId="0" applyNumberFormat="1" applyFont="1" applyFill="1" applyBorder="1"/>
    <xf numFmtId="0" fontId="0" fillId="7" borderId="14" xfId="0" applyFill="1" applyBorder="1" applyAlignment="1">
      <alignment horizontal="center" vertical="center"/>
    </xf>
    <xf numFmtId="41" fontId="38" fillId="16" borderId="14" xfId="0" applyNumberFormat="1" applyFont="1" applyFill="1" applyBorder="1"/>
    <xf numFmtId="0" fontId="40" fillId="11" borderId="14" xfId="0" applyFont="1" applyFill="1" applyBorder="1" applyAlignment="1">
      <alignment horizontal="center"/>
    </xf>
    <xf numFmtId="0" fontId="39" fillId="16" borderId="14" xfId="0" applyFont="1" applyFill="1" applyBorder="1" applyAlignment="1">
      <alignment horizontal="center"/>
    </xf>
    <xf numFmtId="41" fontId="56" fillId="11" borderId="102" xfId="0" applyNumberFormat="1" applyFont="1" applyFill="1" applyBorder="1" applyAlignment="1">
      <alignment vertical="center"/>
    </xf>
    <xf numFmtId="0" fontId="0" fillId="0" borderId="38" xfId="0" applyBorder="1" applyAlignment="1">
      <alignment horizontal="right"/>
    </xf>
    <xf numFmtId="0" fontId="5" fillId="16" borderId="4" xfId="0" applyFont="1" applyFill="1" applyBorder="1" applyAlignment="1">
      <alignment horizontal="center" vertical="center"/>
    </xf>
    <xf numFmtId="0" fontId="0" fillId="0" borderId="14" xfId="0" applyBorder="1" applyAlignment="1">
      <alignment horizontal="right"/>
    </xf>
    <xf numFmtId="41" fontId="56" fillId="11" borderId="102" xfId="0" applyNumberFormat="1" applyFont="1" applyFill="1" applyBorder="1"/>
    <xf numFmtId="41" fontId="43" fillId="11" borderId="4" xfId="0" applyNumberFormat="1" applyFont="1" applyFill="1" applyBorder="1" applyAlignment="1">
      <alignment vertical="center"/>
    </xf>
    <xf numFmtId="0" fontId="55" fillId="11" borderId="87" xfId="0" applyFont="1" applyFill="1" applyBorder="1" applyAlignment="1">
      <alignment horizontal="center" vertical="center" wrapText="1"/>
    </xf>
    <xf numFmtId="0" fontId="0" fillId="7" borderId="14" xfId="0" applyFill="1" applyBorder="1" applyAlignment="1">
      <alignment horizontal="center"/>
    </xf>
    <xf numFmtId="0" fontId="0" fillId="6" borderId="14" xfId="0" applyFill="1" applyBorder="1" applyAlignment="1">
      <alignment horizontal="center"/>
    </xf>
    <xf numFmtId="0" fontId="25" fillId="22" borderId="117" xfId="0" applyFont="1" applyFill="1" applyBorder="1" applyAlignment="1">
      <alignment horizontal="center" vertical="center"/>
    </xf>
    <xf numFmtId="0" fontId="40" fillId="11" borderId="14" xfId="0" applyFont="1" applyFill="1" applyBorder="1" applyAlignment="1">
      <alignment horizontal="center" vertical="center"/>
    </xf>
    <xf numFmtId="0" fontId="20" fillId="11" borderId="9" xfId="0" applyFont="1" applyFill="1" applyBorder="1" applyAlignment="1">
      <alignment horizontal="right"/>
    </xf>
    <xf numFmtId="41" fontId="1" fillId="11" borderId="14" xfId="0" applyNumberFormat="1" applyFont="1" applyFill="1" applyBorder="1"/>
    <xf numFmtId="41" fontId="49" fillId="11" borderId="4" xfId="0" applyNumberFormat="1" applyFont="1" applyFill="1" applyBorder="1" applyAlignment="1">
      <alignment vertical="center"/>
    </xf>
    <xf numFmtId="41" fontId="56" fillId="11" borderId="107" xfId="0" applyNumberFormat="1" applyFont="1" applyFill="1" applyBorder="1" applyAlignment="1">
      <alignment vertical="center"/>
    </xf>
    <xf numFmtId="41" fontId="58" fillId="11" borderId="14" xfId="0" applyNumberFormat="1" applyFont="1" applyFill="1" applyBorder="1" applyAlignment="1">
      <alignment vertical="center"/>
    </xf>
    <xf numFmtId="0" fontId="1" fillId="11" borderId="1" xfId="0" applyFont="1" applyFill="1" applyBorder="1" applyAlignment="1">
      <alignment horizontal="center" vertical="center"/>
    </xf>
    <xf numFmtId="41" fontId="0" fillId="2" borderId="31" xfId="0" applyNumberFormat="1" applyFill="1" applyBorder="1" applyAlignment="1">
      <alignment horizontal="center" vertical="center"/>
    </xf>
    <xf numFmtId="0" fontId="9" fillId="7" borderId="45" xfId="0" applyFont="1" applyFill="1" applyBorder="1" applyAlignment="1">
      <alignment horizontal="left" vertical="center" wrapText="1"/>
    </xf>
    <xf numFmtId="0" fontId="25" fillId="2" borderId="41" xfId="0" applyFont="1" applyFill="1" applyBorder="1" applyAlignment="1">
      <alignment horizontal="left" vertical="top"/>
    </xf>
    <xf numFmtId="0" fontId="43" fillId="16" borderId="9" xfId="0" applyFont="1" applyFill="1" applyBorder="1" applyAlignment="1">
      <alignment horizontal="right"/>
    </xf>
    <xf numFmtId="0" fontId="4" fillId="11" borderId="14" xfId="0" applyFont="1" applyFill="1" applyBorder="1"/>
    <xf numFmtId="41" fontId="3" fillId="6" borderId="14" xfId="0" applyNumberFormat="1" applyFont="1" applyFill="1" applyBorder="1" applyAlignment="1">
      <alignment horizontal="left" vertical="top" wrapText="1"/>
    </xf>
    <xf numFmtId="41" fontId="3" fillId="7" borderId="14" xfId="0" applyNumberFormat="1" applyFont="1" applyFill="1" applyBorder="1" applyAlignment="1">
      <alignment horizontal="left" vertical="top" wrapText="1"/>
    </xf>
    <xf numFmtId="0" fontId="4" fillId="2" borderId="133" xfId="0" applyFont="1" applyFill="1" applyBorder="1" applyAlignment="1">
      <alignment horizontal="center" vertical="center"/>
    </xf>
    <xf numFmtId="0" fontId="2" fillId="0" borderId="134" xfId="0" applyFont="1" applyBorder="1"/>
    <xf numFmtId="0" fontId="2" fillId="0" borderId="135" xfId="0" applyFont="1" applyBorder="1"/>
    <xf numFmtId="0" fontId="0" fillId="7" borderId="42" xfId="0" applyFill="1" applyBorder="1" applyAlignment="1">
      <alignment horizontal="left" vertical="center"/>
    </xf>
    <xf numFmtId="0" fontId="34" fillId="0" borderId="14" xfId="0" applyFont="1" applyBorder="1" applyAlignment="1">
      <alignment vertical="center" wrapText="1"/>
    </xf>
    <xf numFmtId="0" fontId="59" fillId="7" borderId="42" xfId="0" applyFont="1" applyFill="1" applyBorder="1" applyAlignment="1">
      <alignment vertical="center" wrapText="1"/>
    </xf>
    <xf numFmtId="41" fontId="42" fillId="2" borderId="107" xfId="0" applyNumberFormat="1" applyFont="1" applyFill="1" applyBorder="1"/>
    <xf numFmtId="0" fontId="5" fillId="3" borderId="14" xfId="0" applyFont="1" applyFill="1" applyBorder="1" applyAlignment="1">
      <alignment horizontal="left" vertical="center"/>
    </xf>
    <xf numFmtId="0" fontId="5" fillId="3" borderId="52" xfId="0" applyFont="1" applyFill="1" applyBorder="1" applyAlignment="1">
      <alignment horizontal="left" vertical="center"/>
    </xf>
    <xf numFmtId="0" fontId="60" fillId="7" borderId="45" xfId="0" applyFont="1" applyFill="1" applyBorder="1" applyAlignment="1">
      <alignment horizontal="left" vertical="center" wrapText="1"/>
    </xf>
    <xf numFmtId="0" fontId="0" fillId="7" borderId="42" xfId="0" applyFill="1" applyBorder="1" applyAlignment="1">
      <alignment horizontal="left" vertical="center" wrapText="1"/>
    </xf>
    <xf numFmtId="41" fontId="55" fillId="16" borderId="4" xfId="0" applyNumberFormat="1" applyFont="1" applyFill="1" applyBorder="1" applyAlignment="1">
      <alignment vertical="center"/>
    </xf>
    <xf numFmtId="41" fontId="62" fillId="11" borderId="102" xfId="0" applyNumberFormat="1" applyFont="1" applyFill="1" applyBorder="1"/>
    <xf numFmtId="41" fontId="39" fillId="23" borderId="14" xfId="0" applyNumberFormat="1"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00"/>
  <sheetViews>
    <sheetView tabSelected="1" workbookViewId="0">
      <selection activeCell="V2" sqref="V2"/>
    </sheetView>
  </sheetViews>
  <sheetFormatPr defaultColWidth="14.42578125" defaultRowHeight="15" customHeight="1"/>
  <cols>
    <col min="1" max="20" width="8.42578125" customWidth="1"/>
    <col min="21" max="31" width="8.7109375" customWidth="1"/>
  </cols>
  <sheetData>
    <row r="1" spans="1:20" ht="99.75" customHeight="1">
      <c r="A1" s="203" t="s">
        <v>0</v>
      </c>
      <c r="B1" s="173"/>
      <c r="C1" s="173"/>
      <c r="D1" s="173"/>
      <c r="E1" s="173"/>
      <c r="F1" s="173"/>
      <c r="G1" s="173"/>
      <c r="H1" s="173"/>
      <c r="I1" s="173"/>
      <c r="J1" s="173"/>
      <c r="K1" s="173"/>
      <c r="L1" s="173"/>
      <c r="M1" s="173"/>
      <c r="N1" s="173"/>
      <c r="O1" s="173"/>
      <c r="P1" s="173"/>
      <c r="Q1" s="173"/>
      <c r="R1" s="173"/>
      <c r="S1" s="173"/>
      <c r="T1" s="174"/>
    </row>
    <row r="2" spans="1:20" ht="45" customHeight="1">
      <c r="A2" s="204" t="s">
        <v>482</v>
      </c>
      <c r="B2" s="159"/>
      <c r="C2" s="159"/>
      <c r="D2" s="159"/>
      <c r="E2" s="159"/>
      <c r="F2" s="159"/>
      <c r="G2" s="159"/>
      <c r="H2" s="159"/>
      <c r="I2" s="159"/>
      <c r="J2" s="159"/>
      <c r="K2" s="159"/>
      <c r="L2" s="159"/>
      <c r="M2" s="159"/>
      <c r="N2" s="159"/>
      <c r="O2" s="159"/>
      <c r="P2" s="159"/>
      <c r="Q2" s="159"/>
      <c r="R2" s="159"/>
      <c r="S2" s="159"/>
      <c r="T2" s="160"/>
    </row>
    <row r="3" spans="1:20" ht="15.75" customHeight="1">
      <c r="A3" s="183" t="s">
        <v>1</v>
      </c>
      <c r="B3" s="184"/>
      <c r="C3" s="194" t="s">
        <v>2</v>
      </c>
      <c r="D3" s="195"/>
      <c r="E3" s="196"/>
      <c r="F3" s="197" t="s">
        <v>3</v>
      </c>
      <c r="G3" s="184"/>
      <c r="H3" s="205" t="s">
        <v>4</v>
      </c>
      <c r="I3" s="195"/>
      <c r="J3" s="196"/>
      <c r="K3" s="183" t="s">
        <v>5</v>
      </c>
      <c r="L3" s="184"/>
      <c r="M3" s="194" t="s">
        <v>6</v>
      </c>
      <c r="N3" s="195"/>
      <c r="O3" s="196"/>
      <c r="P3" s="197" t="s">
        <v>7</v>
      </c>
      <c r="Q3" s="184"/>
      <c r="R3" s="205" t="s">
        <v>8</v>
      </c>
      <c r="S3" s="195"/>
      <c r="T3" s="196"/>
    </row>
    <row r="4" spans="1:20">
      <c r="A4" s="185" t="s">
        <v>9</v>
      </c>
      <c r="B4" s="186"/>
      <c r="C4" s="187" t="s">
        <v>10</v>
      </c>
      <c r="D4" s="188"/>
      <c r="E4" s="189"/>
      <c r="F4" s="190" t="s">
        <v>11</v>
      </c>
      <c r="G4" s="186"/>
      <c r="H4" s="191" t="s">
        <v>12</v>
      </c>
      <c r="I4" s="188"/>
      <c r="J4" s="189"/>
      <c r="K4" s="185" t="s">
        <v>13</v>
      </c>
      <c r="L4" s="186"/>
      <c r="M4" s="187" t="s">
        <v>14</v>
      </c>
      <c r="N4" s="188"/>
      <c r="O4" s="189"/>
      <c r="P4" s="190" t="s">
        <v>15</v>
      </c>
      <c r="Q4" s="186"/>
      <c r="R4" s="191" t="s">
        <v>16</v>
      </c>
      <c r="S4" s="188"/>
      <c r="T4" s="189"/>
    </row>
    <row r="5" spans="1:20" ht="39.75" customHeight="1">
      <c r="A5" s="192" t="s">
        <v>17</v>
      </c>
      <c r="B5" s="193"/>
      <c r="C5" s="198" t="s">
        <v>18</v>
      </c>
      <c r="D5" s="199"/>
      <c r="E5" s="200"/>
      <c r="F5" s="201" t="s">
        <v>19</v>
      </c>
      <c r="G5" s="193"/>
      <c r="H5" s="202" t="s">
        <v>20</v>
      </c>
      <c r="I5" s="199"/>
      <c r="J5" s="200"/>
      <c r="K5" s="192" t="s">
        <v>21</v>
      </c>
      <c r="L5" s="193"/>
      <c r="M5" s="198" t="s">
        <v>22</v>
      </c>
      <c r="N5" s="199"/>
      <c r="O5" s="200"/>
      <c r="P5" s="201" t="s">
        <v>23</v>
      </c>
      <c r="Q5" s="193"/>
      <c r="R5" s="202" t="s">
        <v>24</v>
      </c>
      <c r="S5" s="199"/>
      <c r="T5" s="200"/>
    </row>
    <row r="6" spans="1:20">
      <c r="A6" s="176" t="s">
        <v>483</v>
      </c>
      <c r="B6" s="177"/>
      <c r="C6" s="177"/>
      <c r="D6" s="177"/>
      <c r="E6" s="177"/>
      <c r="F6" s="177"/>
      <c r="G6" s="177"/>
      <c r="H6" s="177"/>
      <c r="I6" s="177"/>
      <c r="J6" s="177"/>
      <c r="K6" s="177"/>
      <c r="L6" s="177"/>
      <c r="M6" s="177"/>
      <c r="N6" s="177"/>
      <c r="O6" s="177"/>
      <c r="P6" s="177"/>
      <c r="Q6" s="177"/>
      <c r="R6" s="177"/>
      <c r="S6" s="177"/>
      <c r="T6" s="178"/>
    </row>
    <row r="7" spans="1:20" ht="18" customHeight="1">
      <c r="A7" s="179"/>
      <c r="B7" s="157"/>
      <c r="C7" s="157"/>
      <c r="D7" s="157"/>
      <c r="E7" s="157"/>
      <c r="F7" s="157"/>
      <c r="G7" s="157"/>
      <c r="H7" s="157"/>
      <c r="I7" s="157"/>
      <c r="J7" s="157"/>
      <c r="K7" s="157"/>
      <c r="L7" s="157"/>
      <c r="M7" s="157"/>
      <c r="N7" s="157"/>
      <c r="O7" s="157"/>
      <c r="P7" s="157"/>
      <c r="Q7" s="157"/>
      <c r="R7" s="157"/>
      <c r="S7" s="157"/>
      <c r="T7" s="180"/>
    </row>
    <row r="8" spans="1:20">
      <c r="A8" s="181"/>
      <c r="B8" s="167"/>
      <c r="C8" s="167"/>
      <c r="D8" s="167"/>
      <c r="E8" s="167"/>
      <c r="F8" s="167"/>
      <c r="G8" s="167"/>
      <c r="H8" s="167"/>
      <c r="I8" s="167"/>
      <c r="J8" s="167"/>
      <c r="K8" s="167"/>
      <c r="L8" s="167"/>
      <c r="M8" s="167"/>
      <c r="N8" s="167"/>
      <c r="O8" s="167"/>
      <c r="P8" s="167"/>
      <c r="Q8" s="167"/>
      <c r="R8" s="167"/>
      <c r="S8" s="167"/>
      <c r="T8" s="182"/>
    </row>
    <row r="9" spans="1:20" ht="15.75">
      <c r="A9" s="1" t="s">
        <v>25</v>
      </c>
      <c r="B9" s="2"/>
      <c r="C9" s="2"/>
      <c r="D9" s="2"/>
      <c r="E9" s="2"/>
      <c r="F9" s="2"/>
      <c r="G9" s="2"/>
      <c r="H9" s="2"/>
      <c r="I9" s="2"/>
      <c r="J9" s="3"/>
      <c r="K9" s="3"/>
      <c r="L9" s="3"/>
      <c r="M9" s="3"/>
      <c r="N9" s="3"/>
      <c r="O9" s="3"/>
      <c r="P9" s="3"/>
      <c r="Q9" s="3"/>
      <c r="R9" s="3"/>
      <c r="S9" s="3"/>
      <c r="T9" s="3"/>
    </row>
    <row r="10" spans="1:20">
      <c r="A10" s="4" t="s">
        <v>26</v>
      </c>
      <c r="B10" s="5"/>
      <c r="C10" s="5"/>
      <c r="D10" s="5"/>
      <c r="E10" s="5"/>
      <c r="F10" s="5"/>
      <c r="G10" s="5"/>
      <c r="H10" s="5"/>
      <c r="I10" s="5"/>
      <c r="J10" s="5"/>
      <c r="K10" s="5"/>
      <c r="L10" s="5"/>
      <c r="M10" s="5"/>
      <c r="N10" s="5"/>
      <c r="O10" s="5"/>
      <c r="P10" s="5"/>
      <c r="Q10" s="5"/>
      <c r="R10" s="5"/>
      <c r="S10" s="5"/>
      <c r="T10" s="5"/>
    </row>
    <row r="11" spans="1:20">
      <c r="A11" s="6" t="s">
        <v>27</v>
      </c>
      <c r="B11" s="5"/>
      <c r="C11" s="5"/>
      <c r="D11" s="5"/>
      <c r="E11" s="5"/>
      <c r="F11" s="5"/>
      <c r="G11" s="5"/>
      <c r="H11" s="5"/>
      <c r="I11" s="5"/>
      <c r="J11" s="5"/>
      <c r="K11" s="5"/>
      <c r="L11" s="5"/>
      <c r="M11" s="5"/>
      <c r="N11" s="5"/>
      <c r="O11" s="5"/>
      <c r="P11" s="5"/>
      <c r="Q11" s="5"/>
      <c r="R11" s="5"/>
      <c r="S11" s="5"/>
      <c r="T11" s="5"/>
    </row>
    <row r="12" spans="1:20">
      <c r="A12" s="7" t="s">
        <v>28</v>
      </c>
      <c r="B12" s="5"/>
      <c r="C12" s="5"/>
      <c r="D12" s="5"/>
      <c r="E12" s="5"/>
      <c r="F12" s="5"/>
      <c r="G12" s="5"/>
      <c r="H12" s="5"/>
      <c r="I12" s="5"/>
      <c r="J12" s="5"/>
      <c r="K12" s="5"/>
      <c r="L12" s="5"/>
      <c r="M12" s="5"/>
      <c r="N12" s="5"/>
      <c r="O12" s="5"/>
      <c r="P12" s="5"/>
      <c r="Q12" s="5"/>
      <c r="R12" s="5"/>
      <c r="S12" s="5"/>
      <c r="T12" s="5"/>
    </row>
    <row r="13" spans="1:20">
      <c r="A13" s="7" t="s">
        <v>29</v>
      </c>
      <c r="B13" s="5"/>
      <c r="C13" s="5"/>
      <c r="D13" s="5"/>
      <c r="E13" s="5"/>
      <c r="F13" s="5"/>
      <c r="G13" s="5"/>
      <c r="H13" s="5"/>
      <c r="I13" s="5"/>
      <c r="J13" s="5"/>
      <c r="K13" s="5"/>
      <c r="L13" s="5"/>
      <c r="M13" s="5"/>
      <c r="N13" s="5"/>
      <c r="O13" s="5"/>
      <c r="P13" s="5"/>
      <c r="Q13" s="5"/>
      <c r="R13" s="5"/>
      <c r="S13" s="5"/>
      <c r="T13" s="5"/>
    </row>
    <row r="14" spans="1:20">
      <c r="A14" s="7" t="s">
        <v>30</v>
      </c>
      <c r="B14" s="5"/>
      <c r="C14" s="5"/>
      <c r="D14" s="5"/>
      <c r="E14" s="5"/>
      <c r="F14" s="5"/>
      <c r="G14" s="5"/>
      <c r="H14" s="5"/>
      <c r="I14" s="5"/>
      <c r="J14" s="5"/>
      <c r="K14" s="5"/>
      <c r="L14" s="5"/>
      <c r="M14" s="5"/>
      <c r="N14" s="5"/>
      <c r="O14" s="5"/>
      <c r="P14" s="5"/>
      <c r="Q14" s="5"/>
      <c r="R14" s="5"/>
      <c r="S14" s="5"/>
      <c r="T14" s="5"/>
    </row>
    <row r="15" spans="1:20">
      <c r="A15" s="7" t="s">
        <v>31</v>
      </c>
      <c r="B15" s="5"/>
      <c r="C15" s="5"/>
      <c r="D15" s="5"/>
      <c r="E15" s="5"/>
      <c r="F15" s="5"/>
      <c r="G15" s="5"/>
      <c r="H15" s="5"/>
      <c r="I15" s="5"/>
      <c r="J15" s="5"/>
      <c r="K15" s="5"/>
      <c r="L15" s="5"/>
      <c r="M15" s="5"/>
      <c r="N15" s="5"/>
      <c r="O15" s="5"/>
      <c r="P15" s="5"/>
      <c r="Q15" s="5"/>
      <c r="R15" s="5"/>
      <c r="S15" s="5"/>
      <c r="T15" s="5"/>
    </row>
    <row r="16" spans="1:20">
      <c r="A16" s="7" t="s">
        <v>32</v>
      </c>
      <c r="B16" s="5"/>
      <c r="C16" s="5"/>
      <c r="D16" s="5"/>
      <c r="E16" s="5"/>
      <c r="F16" s="5"/>
      <c r="G16" s="5"/>
      <c r="H16" s="5"/>
      <c r="I16" s="5"/>
      <c r="J16" s="5"/>
      <c r="K16" s="5"/>
      <c r="L16" s="5"/>
      <c r="M16" s="5"/>
      <c r="N16" s="5"/>
      <c r="O16" s="5"/>
      <c r="P16" s="5"/>
      <c r="Q16" s="5"/>
      <c r="R16" s="5"/>
      <c r="S16" s="5"/>
      <c r="T16" s="5"/>
    </row>
    <row r="17" spans="1:20">
      <c r="A17" s="7" t="s">
        <v>33</v>
      </c>
      <c r="B17" s="5"/>
      <c r="C17" s="5"/>
      <c r="D17" s="5"/>
      <c r="E17" s="5"/>
      <c r="F17" s="5"/>
      <c r="G17" s="5"/>
      <c r="H17" s="5"/>
      <c r="I17" s="5"/>
      <c r="J17" s="5"/>
      <c r="K17" s="5"/>
      <c r="L17" s="5"/>
      <c r="M17" s="5"/>
      <c r="N17" s="5"/>
      <c r="O17" s="5"/>
      <c r="P17" s="5"/>
      <c r="Q17" s="5"/>
      <c r="R17" s="5"/>
      <c r="S17" s="5"/>
      <c r="T17" s="5"/>
    </row>
    <row r="18" spans="1:20">
      <c r="A18" s="6" t="s">
        <v>34</v>
      </c>
      <c r="B18" s="5"/>
      <c r="C18" s="5"/>
      <c r="D18" s="5"/>
      <c r="E18" s="5"/>
      <c r="F18" s="5"/>
      <c r="G18" s="5"/>
      <c r="H18" s="5"/>
      <c r="I18" s="5"/>
      <c r="J18" s="5"/>
      <c r="K18" s="5"/>
      <c r="L18" s="5"/>
      <c r="M18" s="5"/>
      <c r="N18" s="5"/>
      <c r="O18" s="5"/>
      <c r="P18" s="5"/>
      <c r="Q18" s="5"/>
      <c r="R18" s="5"/>
      <c r="S18" s="5"/>
      <c r="T18" s="5"/>
    </row>
    <row r="19" spans="1:20">
      <c r="A19" s="7" t="s">
        <v>35</v>
      </c>
      <c r="B19" s="5"/>
      <c r="C19" s="5"/>
      <c r="D19" s="5"/>
      <c r="E19" s="5"/>
      <c r="F19" s="5"/>
      <c r="G19" s="5"/>
      <c r="H19" s="5"/>
      <c r="I19" s="5"/>
      <c r="J19" s="5"/>
      <c r="K19" s="5"/>
      <c r="L19" s="5"/>
      <c r="M19" s="5"/>
      <c r="N19" s="5"/>
      <c r="O19" s="5"/>
      <c r="P19" s="5"/>
      <c r="Q19" s="5"/>
      <c r="R19" s="5"/>
      <c r="S19" s="5"/>
      <c r="T19" s="5"/>
    </row>
    <row r="21" spans="1:20" ht="15.75" customHeight="1">
      <c r="B21" s="8" t="s">
        <v>36</v>
      </c>
      <c r="D21" s="9" t="s">
        <v>37</v>
      </c>
      <c r="E21" s="9"/>
      <c r="F21" s="9"/>
      <c r="G21" s="9"/>
      <c r="H21" s="9"/>
      <c r="I21" s="9"/>
      <c r="J21" s="9"/>
      <c r="K21" s="8" t="s">
        <v>38</v>
      </c>
    </row>
    <row r="22" spans="1:20" ht="15.75" customHeight="1">
      <c r="D22" s="8" t="s">
        <v>39</v>
      </c>
      <c r="I22" s="8" t="s">
        <v>40</v>
      </c>
    </row>
    <row r="23" spans="1:20" ht="15.75" customHeight="1">
      <c r="B23" s="8" t="s">
        <v>41</v>
      </c>
      <c r="D23" s="9" t="s">
        <v>42</v>
      </c>
      <c r="E23" s="9"/>
      <c r="F23" s="9"/>
      <c r="G23" s="9"/>
      <c r="H23" s="9"/>
      <c r="I23" s="9"/>
      <c r="J23" s="9"/>
    </row>
    <row r="24" spans="1:20" ht="15.75" customHeight="1">
      <c r="D24" s="8" t="s">
        <v>43</v>
      </c>
      <c r="I24" s="8" t="s">
        <v>44</v>
      </c>
    </row>
    <row r="25" spans="1:20" ht="15.75" customHeight="1">
      <c r="B25" s="8" t="s">
        <v>45</v>
      </c>
      <c r="D25" s="9" t="s">
        <v>46</v>
      </c>
    </row>
    <row r="26" spans="1:20" ht="15.75" customHeight="1"/>
    <row r="27" spans="1:20" ht="15.75" customHeight="1">
      <c r="B27" s="8" t="s">
        <v>47</v>
      </c>
      <c r="D27" s="9" t="s">
        <v>48</v>
      </c>
    </row>
    <row r="28" spans="1:20" ht="15.75" customHeight="1">
      <c r="B28" s="8" t="s">
        <v>49</v>
      </c>
      <c r="D28" s="9" t="s">
        <v>50</v>
      </c>
      <c r="E28" s="9" t="s">
        <v>51</v>
      </c>
      <c r="F28" s="9"/>
      <c r="G28" s="9"/>
      <c r="H28" s="9"/>
      <c r="I28" s="9"/>
      <c r="J28" s="9"/>
      <c r="L28" s="10"/>
    </row>
    <row r="29" spans="1:20" ht="15.75" customHeight="1">
      <c r="E29" s="158" t="s">
        <v>52</v>
      </c>
      <c r="F29" s="159"/>
      <c r="G29" s="159"/>
      <c r="H29" s="159"/>
      <c r="I29" s="159"/>
      <c r="J29" s="159"/>
      <c r="K29" s="159"/>
      <c r="L29" s="159"/>
      <c r="M29" s="159"/>
      <c r="N29" s="159"/>
      <c r="O29" s="159"/>
      <c r="P29" s="159"/>
      <c r="Q29" s="159"/>
      <c r="R29" s="159"/>
      <c r="S29" s="159"/>
      <c r="T29" s="160"/>
    </row>
    <row r="30" spans="1:20" ht="15.75" customHeight="1">
      <c r="E30" s="161" t="s">
        <v>53</v>
      </c>
      <c r="F30" s="162"/>
      <c r="G30" s="162"/>
      <c r="H30" s="162"/>
      <c r="I30" s="162"/>
      <c r="J30" s="162"/>
      <c r="K30" s="162"/>
      <c r="L30" s="162"/>
      <c r="M30" s="162"/>
      <c r="N30" s="162"/>
      <c r="O30" s="162"/>
      <c r="P30" s="162"/>
      <c r="Q30" s="162"/>
      <c r="R30" s="162"/>
      <c r="S30" s="162"/>
      <c r="T30" s="163"/>
    </row>
    <row r="31" spans="1:20" ht="15.75" customHeight="1">
      <c r="E31" s="164"/>
      <c r="F31" s="157"/>
      <c r="G31" s="157"/>
      <c r="H31" s="157"/>
      <c r="I31" s="157"/>
      <c r="J31" s="157"/>
      <c r="K31" s="157"/>
      <c r="L31" s="157"/>
      <c r="M31" s="157"/>
      <c r="N31" s="157"/>
      <c r="O31" s="157"/>
      <c r="P31" s="157"/>
      <c r="Q31" s="157"/>
      <c r="R31" s="157"/>
      <c r="S31" s="157"/>
      <c r="T31" s="165"/>
    </row>
    <row r="32" spans="1:20" ht="15.75" customHeight="1">
      <c r="E32" s="166"/>
      <c r="F32" s="167"/>
      <c r="G32" s="167"/>
      <c r="H32" s="167"/>
      <c r="I32" s="167"/>
      <c r="J32" s="167"/>
      <c r="K32" s="167"/>
      <c r="L32" s="167"/>
      <c r="M32" s="167"/>
      <c r="N32" s="167"/>
      <c r="O32" s="167"/>
      <c r="P32" s="167"/>
      <c r="Q32" s="167"/>
      <c r="R32" s="167"/>
      <c r="S32" s="167"/>
      <c r="T32" s="168"/>
    </row>
    <row r="33" spans="2:31" ht="15.75" customHeight="1">
      <c r="E33" s="161" t="s">
        <v>54</v>
      </c>
      <c r="F33" s="162"/>
      <c r="G33" s="162"/>
      <c r="H33" s="162"/>
      <c r="I33" s="162"/>
      <c r="J33" s="162"/>
      <c r="K33" s="162"/>
      <c r="L33" s="162"/>
      <c r="M33" s="162"/>
      <c r="N33" s="162"/>
      <c r="O33" s="162"/>
      <c r="P33" s="162"/>
      <c r="Q33" s="162"/>
      <c r="R33" s="162"/>
      <c r="S33" s="162"/>
      <c r="T33" s="163"/>
    </row>
    <row r="34" spans="2:31" ht="15.75" customHeight="1">
      <c r="E34" s="164"/>
      <c r="F34" s="157"/>
      <c r="G34" s="157"/>
      <c r="H34" s="157"/>
      <c r="I34" s="157"/>
      <c r="J34" s="157"/>
      <c r="K34" s="157"/>
      <c r="L34" s="157"/>
      <c r="M34" s="157"/>
      <c r="N34" s="157"/>
      <c r="O34" s="157"/>
      <c r="P34" s="157"/>
      <c r="Q34" s="157"/>
      <c r="R34" s="157"/>
      <c r="S34" s="157"/>
      <c r="T34" s="165"/>
    </row>
    <row r="35" spans="2:31" ht="15.75" customHeight="1">
      <c r="E35" s="169"/>
      <c r="F35" s="170"/>
      <c r="G35" s="170"/>
      <c r="H35" s="170"/>
      <c r="I35" s="170"/>
      <c r="J35" s="170"/>
      <c r="K35" s="170"/>
      <c r="L35" s="170"/>
      <c r="M35" s="170"/>
      <c r="N35" s="170"/>
      <c r="O35" s="170"/>
      <c r="P35" s="170"/>
      <c r="Q35" s="170"/>
      <c r="R35" s="170"/>
      <c r="S35" s="170"/>
      <c r="T35" s="171"/>
    </row>
    <row r="36" spans="2:31" ht="15.75" customHeight="1">
      <c r="B36" s="8" t="s">
        <v>55</v>
      </c>
      <c r="D36" s="9" t="s">
        <v>56</v>
      </c>
      <c r="E36" s="9"/>
      <c r="F36" s="9"/>
      <c r="G36" s="9"/>
    </row>
    <row r="37" spans="2:31" ht="15.75" customHeight="1">
      <c r="E37" t="s">
        <v>39</v>
      </c>
      <c r="J37" t="s">
        <v>40</v>
      </c>
    </row>
    <row r="38" spans="2:31" ht="15.75" customHeight="1">
      <c r="B38" s="8" t="s">
        <v>57</v>
      </c>
      <c r="D38" s="9" t="s">
        <v>58</v>
      </c>
      <c r="E38" s="9" t="s">
        <v>59</v>
      </c>
      <c r="F38" s="9"/>
      <c r="G38" s="9"/>
      <c r="H38" s="9"/>
      <c r="I38" s="9"/>
    </row>
    <row r="39" spans="2:31" ht="15.75" customHeight="1">
      <c r="E39" t="s">
        <v>39</v>
      </c>
      <c r="J39" t="s">
        <v>40</v>
      </c>
    </row>
    <row r="40" spans="2:31" ht="15.75" customHeight="1">
      <c r="B40" s="8" t="s">
        <v>60</v>
      </c>
      <c r="D40" s="9" t="s">
        <v>61</v>
      </c>
      <c r="E40" s="9" t="s">
        <v>62</v>
      </c>
      <c r="F40" s="9"/>
      <c r="G40" s="9"/>
      <c r="H40" s="9"/>
    </row>
    <row r="41" spans="2:31" ht="15.75" customHeight="1">
      <c r="E41" t="s">
        <v>39</v>
      </c>
      <c r="J41" t="s">
        <v>40</v>
      </c>
    </row>
    <row r="42" spans="2:31" ht="15.75" customHeight="1">
      <c r="B42" s="8" t="s">
        <v>63</v>
      </c>
      <c r="D42" s="9" t="s">
        <v>64</v>
      </c>
      <c r="E42" s="9" t="s">
        <v>65</v>
      </c>
    </row>
    <row r="43" spans="2:31" ht="15.75" customHeight="1">
      <c r="E43" t="s">
        <v>39</v>
      </c>
      <c r="J43" t="s">
        <v>40</v>
      </c>
    </row>
    <row r="44" spans="2:31" ht="24.75" customHeight="1">
      <c r="B44" s="8" t="s">
        <v>66</v>
      </c>
      <c r="D44" s="9" t="s">
        <v>67</v>
      </c>
      <c r="E44" s="156" t="s">
        <v>68</v>
      </c>
      <c r="F44" s="157"/>
      <c r="G44" s="157"/>
      <c r="H44" s="157"/>
      <c r="I44" s="157"/>
      <c r="J44" s="157"/>
      <c r="K44" s="157"/>
      <c r="L44" s="157"/>
      <c r="M44" s="157"/>
      <c r="N44" s="157"/>
      <c r="O44" s="157"/>
      <c r="P44" s="157"/>
      <c r="Q44" s="157"/>
      <c r="R44" s="157"/>
      <c r="S44" s="157"/>
      <c r="T44" s="157"/>
      <c r="U44" s="5"/>
      <c r="V44" s="5"/>
      <c r="W44" s="5"/>
      <c r="X44" s="5"/>
      <c r="Y44" s="5"/>
      <c r="Z44" s="5"/>
      <c r="AA44" s="5"/>
      <c r="AB44" s="5"/>
      <c r="AC44" s="5"/>
      <c r="AD44" s="5"/>
      <c r="AE44" s="5"/>
    </row>
    <row r="45" spans="2:31" ht="15.75" customHeight="1">
      <c r="E45" t="s">
        <v>69</v>
      </c>
      <c r="F45" s="5"/>
      <c r="G45" s="5"/>
      <c r="H45" s="5"/>
      <c r="I45" s="5"/>
      <c r="J45" s="5"/>
      <c r="K45" s="5"/>
      <c r="L45" s="5"/>
      <c r="M45" s="5"/>
      <c r="N45" s="5"/>
      <c r="O45" s="11"/>
      <c r="P45" s="5"/>
      <c r="Q45" s="5"/>
      <c r="R45" s="5"/>
      <c r="S45" s="5"/>
      <c r="T45" s="5"/>
      <c r="U45" s="5"/>
      <c r="V45" s="5"/>
      <c r="W45" s="5"/>
      <c r="X45" s="5"/>
      <c r="Y45" s="5"/>
      <c r="Z45" s="5"/>
      <c r="AA45" s="5"/>
      <c r="AB45" s="5"/>
      <c r="AC45" s="5"/>
      <c r="AD45" s="5"/>
      <c r="AE45" s="5"/>
    </row>
    <row r="46" spans="2:31" ht="15.75" customHeight="1">
      <c r="E46" s="11" t="s">
        <v>70</v>
      </c>
      <c r="F46" s="5"/>
      <c r="G46" s="5"/>
      <c r="H46" s="5"/>
      <c r="I46" s="5"/>
      <c r="J46" s="5"/>
      <c r="K46" s="5"/>
      <c r="L46" s="5"/>
      <c r="M46" s="5"/>
      <c r="N46" s="5"/>
      <c r="O46" s="5"/>
      <c r="P46" s="5"/>
      <c r="Q46" s="5"/>
      <c r="R46" s="5"/>
      <c r="S46" s="5"/>
      <c r="T46" s="5"/>
      <c r="U46" s="5"/>
      <c r="V46" s="5"/>
      <c r="W46" s="5"/>
      <c r="X46" s="5"/>
      <c r="Y46" s="5"/>
      <c r="Z46" s="5"/>
      <c r="AA46" s="5"/>
      <c r="AB46" s="5"/>
      <c r="AC46" s="5"/>
      <c r="AD46" s="5"/>
      <c r="AE46" s="5"/>
    </row>
    <row r="47" spans="2:31" ht="15.75" customHeight="1">
      <c r="B47" t="s">
        <v>71</v>
      </c>
      <c r="D47" s="9" t="s">
        <v>72</v>
      </c>
      <c r="E47" s="156" t="s">
        <v>73</v>
      </c>
      <c r="F47" s="157"/>
      <c r="G47" s="157"/>
      <c r="H47" s="157"/>
      <c r="I47" s="157"/>
      <c r="J47" s="157"/>
      <c r="K47" s="157"/>
      <c r="L47" s="157"/>
      <c r="M47" s="157"/>
      <c r="N47" s="157"/>
      <c r="O47" s="157"/>
      <c r="P47" s="157"/>
      <c r="Q47" s="157"/>
      <c r="R47" s="157"/>
      <c r="S47" s="157"/>
      <c r="T47" s="157"/>
      <c r="U47" s="5"/>
      <c r="V47" s="5"/>
      <c r="W47" s="5"/>
      <c r="X47" s="5"/>
      <c r="Y47" s="5"/>
      <c r="Z47" s="5"/>
      <c r="AA47" s="5"/>
      <c r="AB47" s="5"/>
      <c r="AC47" s="5"/>
      <c r="AD47" s="5"/>
      <c r="AE47" s="5"/>
    </row>
    <row r="48" spans="2:31" ht="15.75" customHeight="1">
      <c r="E48" t="s">
        <v>69</v>
      </c>
      <c r="F48" s="5"/>
      <c r="G48" s="5"/>
      <c r="H48" s="5"/>
      <c r="I48" s="5"/>
      <c r="J48" s="5"/>
      <c r="K48" s="5"/>
      <c r="L48" s="5"/>
      <c r="M48" s="5"/>
      <c r="N48" s="5"/>
      <c r="O48" s="11"/>
      <c r="P48" s="5"/>
      <c r="Q48" s="5"/>
      <c r="R48" s="5"/>
      <c r="S48" s="5"/>
      <c r="T48" s="5"/>
      <c r="U48" s="5"/>
      <c r="V48" s="5"/>
      <c r="W48" s="5"/>
      <c r="X48" s="5"/>
      <c r="Y48" s="5"/>
      <c r="Z48" s="5"/>
      <c r="AA48" s="5"/>
      <c r="AB48" s="5"/>
      <c r="AC48" s="5"/>
      <c r="AD48" s="5"/>
      <c r="AE48" s="5"/>
    </row>
    <row r="49" spans="1:21" ht="15.75" customHeight="1">
      <c r="E49" s="11" t="s">
        <v>70</v>
      </c>
      <c r="F49" s="5"/>
      <c r="G49" s="5"/>
      <c r="H49" s="5"/>
      <c r="I49" s="5"/>
      <c r="J49" s="5"/>
      <c r="K49" s="5"/>
      <c r="L49" s="5"/>
      <c r="M49" s="5"/>
      <c r="N49" s="5"/>
      <c r="O49" s="5"/>
      <c r="P49" s="5"/>
      <c r="Q49" s="5"/>
      <c r="R49" s="5"/>
      <c r="S49" s="5"/>
      <c r="T49" s="5"/>
    </row>
    <row r="50" spans="1:21" ht="15.75" customHeight="1">
      <c r="B50" t="s">
        <v>74</v>
      </c>
      <c r="D50" s="9" t="s">
        <v>75</v>
      </c>
      <c r="E50" s="156" t="s">
        <v>76</v>
      </c>
      <c r="F50" s="157"/>
      <c r="G50" s="157"/>
      <c r="H50" s="157"/>
      <c r="I50" s="157"/>
      <c r="J50" s="157"/>
      <c r="K50" s="157"/>
      <c r="L50" s="157"/>
      <c r="M50" s="157"/>
      <c r="N50" s="157"/>
      <c r="O50" s="157"/>
      <c r="P50" s="157"/>
      <c r="Q50" s="157"/>
      <c r="R50" s="157"/>
      <c r="S50" s="157"/>
      <c r="T50" s="157"/>
    </row>
    <row r="51" spans="1:21" ht="15.75" customHeight="1">
      <c r="E51" t="s">
        <v>69</v>
      </c>
      <c r="F51" s="5"/>
      <c r="G51" s="5"/>
      <c r="H51" s="5"/>
      <c r="I51" s="5"/>
      <c r="J51" s="5"/>
      <c r="K51" s="5"/>
      <c r="L51" s="5"/>
      <c r="M51" s="5"/>
      <c r="N51" s="5"/>
      <c r="O51" s="11"/>
      <c r="P51" s="5"/>
      <c r="Q51" s="5"/>
      <c r="R51" s="5"/>
      <c r="S51" s="5"/>
      <c r="T51" s="5"/>
    </row>
    <row r="52" spans="1:21" ht="15.75" customHeight="1">
      <c r="E52" s="11" t="s">
        <v>70</v>
      </c>
      <c r="F52" s="5"/>
      <c r="G52" s="5"/>
      <c r="H52" s="5"/>
      <c r="I52" s="5"/>
      <c r="J52" s="5"/>
      <c r="K52" s="5"/>
      <c r="L52" s="5"/>
      <c r="M52" s="5"/>
      <c r="N52" s="5"/>
      <c r="O52" s="5"/>
      <c r="P52" s="5"/>
      <c r="Q52" s="5"/>
      <c r="R52" s="5"/>
      <c r="S52" s="5"/>
      <c r="T52" s="5"/>
    </row>
    <row r="53" spans="1:21" ht="15.75" customHeight="1">
      <c r="B53" s="8" t="s">
        <v>77</v>
      </c>
      <c r="D53" s="9" t="s">
        <v>78</v>
      </c>
      <c r="E53" s="9" t="s">
        <v>79</v>
      </c>
      <c r="F53" s="9"/>
      <c r="G53" s="9"/>
    </row>
    <row r="54" spans="1:21" ht="15.75" customHeight="1">
      <c r="E54" s="8" t="s">
        <v>80</v>
      </c>
    </row>
    <row r="55" spans="1:21" ht="15.75" customHeight="1">
      <c r="E55" s="11" t="s">
        <v>70</v>
      </c>
      <c r="F55" s="5"/>
      <c r="G55" s="5"/>
      <c r="H55" s="5"/>
      <c r="I55" s="5"/>
      <c r="J55" s="5"/>
      <c r="K55" s="5"/>
    </row>
    <row r="56" spans="1:21" ht="15.75" customHeight="1">
      <c r="B56" s="8" t="s">
        <v>81</v>
      </c>
      <c r="D56" s="9" t="s">
        <v>82</v>
      </c>
      <c r="E56" s="9" t="s">
        <v>83</v>
      </c>
      <c r="F56" s="9"/>
      <c r="G56" s="9"/>
      <c r="H56" s="9"/>
      <c r="I56" s="9"/>
      <c r="J56" s="9"/>
    </row>
    <row r="57" spans="1:21" ht="15.75" customHeight="1">
      <c r="E57" t="s">
        <v>84</v>
      </c>
    </row>
    <row r="58" spans="1:21" ht="15.75" customHeight="1">
      <c r="E58" s="11" t="s">
        <v>70</v>
      </c>
      <c r="F58" s="5"/>
      <c r="G58" s="5"/>
      <c r="H58" s="5"/>
      <c r="I58" s="5"/>
      <c r="J58" s="5"/>
    </row>
    <row r="59" spans="1:21" ht="15" customHeight="1">
      <c r="A59" s="172" t="s">
        <v>85</v>
      </c>
      <c r="B59" s="173"/>
      <c r="C59" s="173"/>
      <c r="D59" s="173"/>
      <c r="E59" s="173"/>
      <c r="F59" s="173"/>
      <c r="G59" s="173"/>
      <c r="H59" s="173"/>
      <c r="I59" s="173"/>
      <c r="J59" s="173"/>
      <c r="K59" s="173"/>
      <c r="L59" s="173"/>
      <c r="M59" s="173"/>
      <c r="N59" s="173"/>
      <c r="O59" s="173"/>
      <c r="P59" s="173"/>
      <c r="Q59" s="173"/>
      <c r="R59" s="173"/>
      <c r="S59" s="173"/>
      <c r="T59" s="173"/>
      <c r="U59" s="174"/>
    </row>
    <row r="60" spans="1:21" ht="15.75" customHeight="1">
      <c r="A60" s="4" t="s">
        <v>86</v>
      </c>
      <c r="B60" s="5"/>
      <c r="C60" s="5"/>
      <c r="D60" s="5"/>
      <c r="E60" s="5"/>
      <c r="F60" s="5"/>
      <c r="G60" s="5"/>
      <c r="H60" s="5"/>
      <c r="I60" s="5"/>
      <c r="J60" s="5"/>
      <c r="K60" s="5"/>
      <c r="L60" s="5"/>
      <c r="M60" s="5"/>
      <c r="N60" s="5"/>
      <c r="O60" s="5"/>
      <c r="P60" s="5"/>
      <c r="Q60" s="5"/>
      <c r="R60" s="5"/>
      <c r="S60" s="5"/>
      <c r="T60" s="5"/>
      <c r="U60" s="5"/>
    </row>
    <row r="61" spans="1:21" ht="15.75" customHeight="1">
      <c r="A61" s="175" t="s">
        <v>87</v>
      </c>
      <c r="B61" s="157"/>
      <c r="C61" s="157"/>
      <c r="D61" s="157"/>
      <c r="E61" s="157"/>
      <c r="F61" s="157"/>
      <c r="G61" s="157"/>
      <c r="H61" s="157"/>
      <c r="I61" s="157"/>
      <c r="J61" s="157"/>
      <c r="K61" s="157"/>
      <c r="L61" s="157"/>
      <c r="M61" s="157"/>
      <c r="N61" s="157"/>
      <c r="O61" s="157"/>
      <c r="P61" s="157"/>
      <c r="Q61" s="157"/>
      <c r="R61" s="157"/>
      <c r="S61" s="157"/>
      <c r="T61" s="157"/>
      <c r="U61" s="157"/>
    </row>
    <row r="62" spans="1:21" ht="15.75" customHeight="1">
      <c r="A62" s="175" t="s">
        <v>88</v>
      </c>
      <c r="B62" s="157"/>
      <c r="C62" s="157"/>
      <c r="D62" s="157"/>
      <c r="E62" s="157"/>
      <c r="F62" s="157"/>
      <c r="G62" s="157"/>
      <c r="H62" s="157"/>
      <c r="I62" s="157"/>
      <c r="J62" s="157"/>
      <c r="K62" s="157"/>
      <c r="L62" s="157"/>
      <c r="M62" s="157"/>
      <c r="N62" s="157"/>
      <c r="O62" s="157"/>
      <c r="P62" s="157"/>
      <c r="Q62" s="157"/>
      <c r="R62" s="157"/>
      <c r="S62" s="157"/>
      <c r="T62" s="157"/>
      <c r="U62" s="157"/>
    </row>
    <row r="63" spans="1:21" ht="15.75" customHeight="1">
      <c r="B63" s="157" t="s">
        <v>89</v>
      </c>
      <c r="C63" s="157"/>
      <c r="D63" s="9" t="s">
        <v>37</v>
      </c>
      <c r="E63" s="9"/>
      <c r="F63" s="9"/>
      <c r="G63" s="9"/>
      <c r="H63" s="9"/>
      <c r="I63" s="9"/>
      <c r="J63" s="9"/>
      <c r="K63" t="s">
        <v>38</v>
      </c>
    </row>
    <row r="64" spans="1:21" ht="15.75" customHeight="1">
      <c r="B64" s="157"/>
      <c r="C64" s="157"/>
      <c r="D64" t="s">
        <v>39</v>
      </c>
      <c r="I64" t="s">
        <v>40</v>
      </c>
    </row>
    <row r="65" spans="2:20" ht="15.75" customHeight="1">
      <c r="B65" s="157" t="s">
        <v>90</v>
      </c>
      <c r="C65" s="157"/>
      <c r="D65" t="s">
        <v>91</v>
      </c>
    </row>
    <row r="66" spans="2:20" ht="15.75" customHeight="1">
      <c r="B66" s="157" t="s">
        <v>41</v>
      </c>
      <c r="C66" s="157"/>
      <c r="D66" s="9" t="s">
        <v>42</v>
      </c>
      <c r="E66" s="9"/>
      <c r="F66" s="9"/>
      <c r="G66" s="9"/>
      <c r="H66" s="9"/>
      <c r="I66" s="9"/>
      <c r="J66" s="9"/>
    </row>
    <row r="67" spans="2:20" ht="15.75" customHeight="1">
      <c r="B67" s="157"/>
      <c r="C67" s="157"/>
      <c r="D67" t="s">
        <v>39</v>
      </c>
      <c r="I67" t="s">
        <v>40</v>
      </c>
    </row>
    <row r="68" spans="2:20" ht="15.75" customHeight="1">
      <c r="B68" s="157" t="s">
        <v>92</v>
      </c>
      <c r="C68" s="157"/>
      <c r="D68" s="9" t="s">
        <v>46</v>
      </c>
    </row>
    <row r="69" spans="2:20" ht="15.75" customHeight="1">
      <c r="B69" s="157" t="s">
        <v>93</v>
      </c>
      <c r="C69" s="157"/>
      <c r="D69" s="9" t="s">
        <v>48</v>
      </c>
    </row>
    <row r="70" spans="2:20" ht="15.75" customHeight="1">
      <c r="B70" s="157" t="s">
        <v>94</v>
      </c>
      <c r="C70" s="157"/>
      <c r="D70" s="9" t="s">
        <v>50</v>
      </c>
      <c r="E70" s="9" t="s">
        <v>51</v>
      </c>
      <c r="F70" s="9"/>
      <c r="G70" s="9"/>
      <c r="H70" s="9"/>
      <c r="I70" s="9"/>
      <c r="J70" s="9"/>
      <c r="L70" s="10"/>
    </row>
    <row r="71" spans="2:20" ht="21" customHeight="1">
      <c r="E71" s="158" t="s">
        <v>52</v>
      </c>
      <c r="F71" s="159"/>
      <c r="G71" s="159"/>
      <c r="H71" s="159"/>
      <c r="I71" s="159"/>
      <c r="J71" s="159"/>
      <c r="K71" s="159"/>
      <c r="L71" s="159"/>
      <c r="M71" s="159"/>
      <c r="N71" s="159"/>
      <c r="O71" s="159"/>
      <c r="P71" s="159"/>
      <c r="Q71" s="159"/>
      <c r="R71" s="159"/>
      <c r="S71" s="159"/>
      <c r="T71" s="160"/>
    </row>
    <row r="72" spans="2:20" ht="21" customHeight="1">
      <c r="E72" s="161" t="s">
        <v>53</v>
      </c>
      <c r="F72" s="162"/>
      <c r="G72" s="162"/>
      <c r="H72" s="162"/>
      <c r="I72" s="162"/>
      <c r="J72" s="162"/>
      <c r="K72" s="162"/>
      <c r="L72" s="162"/>
      <c r="M72" s="162"/>
      <c r="N72" s="162"/>
      <c r="O72" s="162"/>
      <c r="P72" s="162"/>
      <c r="Q72" s="162"/>
      <c r="R72" s="162"/>
      <c r="S72" s="162"/>
      <c r="T72" s="163"/>
    </row>
    <row r="73" spans="2:20" ht="21" customHeight="1">
      <c r="E73" s="164"/>
      <c r="F73" s="157"/>
      <c r="G73" s="157"/>
      <c r="H73" s="157"/>
      <c r="I73" s="157"/>
      <c r="J73" s="157"/>
      <c r="K73" s="157"/>
      <c r="L73" s="157"/>
      <c r="M73" s="157"/>
      <c r="N73" s="157"/>
      <c r="O73" s="157"/>
      <c r="P73" s="157"/>
      <c r="Q73" s="157"/>
      <c r="R73" s="157"/>
      <c r="S73" s="157"/>
      <c r="T73" s="165"/>
    </row>
    <row r="74" spans="2:20" ht="21" customHeight="1">
      <c r="E74" s="166"/>
      <c r="F74" s="167"/>
      <c r="G74" s="167"/>
      <c r="H74" s="167"/>
      <c r="I74" s="167"/>
      <c r="J74" s="167"/>
      <c r="K74" s="167"/>
      <c r="L74" s="167"/>
      <c r="M74" s="167"/>
      <c r="N74" s="167"/>
      <c r="O74" s="167"/>
      <c r="P74" s="167"/>
      <c r="Q74" s="167"/>
      <c r="R74" s="167"/>
      <c r="S74" s="167"/>
      <c r="T74" s="168"/>
    </row>
    <row r="75" spans="2:20" ht="21" customHeight="1">
      <c r="E75" s="161" t="s">
        <v>54</v>
      </c>
      <c r="F75" s="162"/>
      <c r="G75" s="162"/>
      <c r="H75" s="162"/>
      <c r="I75" s="162"/>
      <c r="J75" s="162"/>
      <c r="K75" s="162"/>
      <c r="L75" s="162"/>
      <c r="M75" s="162"/>
      <c r="N75" s="162"/>
      <c r="O75" s="162"/>
      <c r="P75" s="162"/>
      <c r="Q75" s="162"/>
      <c r="R75" s="162"/>
      <c r="S75" s="162"/>
      <c r="T75" s="163"/>
    </row>
    <row r="76" spans="2:20" ht="21" customHeight="1">
      <c r="E76" s="164"/>
      <c r="F76" s="157"/>
      <c r="G76" s="157"/>
      <c r="H76" s="157"/>
      <c r="I76" s="157"/>
      <c r="J76" s="157"/>
      <c r="K76" s="157"/>
      <c r="L76" s="157"/>
      <c r="M76" s="157"/>
      <c r="N76" s="157"/>
      <c r="O76" s="157"/>
      <c r="P76" s="157"/>
      <c r="Q76" s="157"/>
      <c r="R76" s="157"/>
      <c r="S76" s="157"/>
      <c r="T76" s="165"/>
    </row>
    <row r="77" spans="2:20" ht="21" customHeight="1">
      <c r="E77" s="169"/>
      <c r="F77" s="170"/>
      <c r="G77" s="170"/>
      <c r="H77" s="170"/>
      <c r="I77" s="170"/>
      <c r="J77" s="170"/>
      <c r="K77" s="170"/>
      <c r="L77" s="170"/>
      <c r="M77" s="170"/>
      <c r="N77" s="170"/>
      <c r="O77" s="170"/>
      <c r="P77" s="170"/>
      <c r="Q77" s="170"/>
      <c r="R77" s="170"/>
      <c r="S77" s="170"/>
      <c r="T77" s="171"/>
    </row>
    <row r="78" spans="2:20" ht="15.75" customHeight="1">
      <c r="B78" t="s">
        <v>95</v>
      </c>
      <c r="D78" s="9" t="s">
        <v>56</v>
      </c>
      <c r="E78" s="9"/>
      <c r="F78" s="9"/>
      <c r="G78" s="9"/>
    </row>
    <row r="79" spans="2:20" ht="15.75" customHeight="1">
      <c r="E79" t="s">
        <v>39</v>
      </c>
      <c r="J79" t="s">
        <v>40</v>
      </c>
    </row>
    <row r="80" spans="2:20" ht="15.75" customHeight="1">
      <c r="B80" t="s">
        <v>96</v>
      </c>
      <c r="D80" s="9" t="s">
        <v>58</v>
      </c>
      <c r="E80" s="9" t="s">
        <v>59</v>
      </c>
      <c r="F80" s="9"/>
      <c r="G80" s="9"/>
      <c r="H80" s="9"/>
      <c r="I80" s="9"/>
    </row>
    <row r="81" spans="2:20" ht="15.75" customHeight="1">
      <c r="E81" t="s">
        <v>39</v>
      </c>
      <c r="J81" t="s">
        <v>40</v>
      </c>
    </row>
    <row r="82" spans="2:20" ht="15.75" customHeight="1">
      <c r="B82" t="s">
        <v>97</v>
      </c>
      <c r="D82" s="9" t="s">
        <v>61</v>
      </c>
      <c r="E82" s="9" t="s">
        <v>62</v>
      </c>
      <c r="F82" s="9"/>
      <c r="G82" s="9"/>
      <c r="H82" s="9"/>
    </row>
    <row r="83" spans="2:20" ht="15.75" customHeight="1">
      <c r="E83" t="s">
        <v>39</v>
      </c>
      <c r="J83" t="s">
        <v>40</v>
      </c>
    </row>
    <row r="84" spans="2:20" ht="15.75" customHeight="1">
      <c r="B84" t="s">
        <v>98</v>
      </c>
      <c r="D84" s="9" t="s">
        <v>64</v>
      </c>
      <c r="E84" s="9" t="s">
        <v>65</v>
      </c>
    </row>
    <row r="85" spans="2:20" ht="15.75" customHeight="1">
      <c r="E85" t="s">
        <v>39</v>
      </c>
      <c r="J85" t="s">
        <v>40</v>
      </c>
    </row>
    <row r="86" spans="2:20" ht="15.75" customHeight="1">
      <c r="B86" t="s">
        <v>99</v>
      </c>
      <c r="D86" s="9" t="s">
        <v>67</v>
      </c>
      <c r="E86" s="156" t="s">
        <v>68</v>
      </c>
      <c r="F86" s="157"/>
      <c r="G86" s="157"/>
      <c r="H86" s="157"/>
      <c r="I86" s="157"/>
      <c r="J86" s="157"/>
      <c r="K86" s="157"/>
      <c r="L86" s="157"/>
      <c r="M86" s="157"/>
      <c r="N86" s="157"/>
      <c r="O86" s="157"/>
      <c r="P86" s="157"/>
      <c r="Q86" s="157"/>
      <c r="R86" s="157"/>
      <c r="S86" s="157"/>
      <c r="T86" s="157"/>
    </row>
    <row r="87" spans="2:20" ht="15.75" customHeight="1">
      <c r="E87" t="s">
        <v>69</v>
      </c>
      <c r="F87" s="5"/>
      <c r="G87" s="5"/>
      <c r="H87" s="5"/>
      <c r="I87" s="5"/>
      <c r="J87" s="5"/>
      <c r="K87" s="5"/>
      <c r="L87" s="5"/>
      <c r="M87" s="5"/>
      <c r="N87" s="5"/>
      <c r="O87" s="11"/>
      <c r="P87" s="5"/>
      <c r="Q87" s="5"/>
      <c r="R87" s="5"/>
      <c r="S87" s="5"/>
      <c r="T87" s="5"/>
    </row>
    <row r="88" spans="2:20" ht="15.75" customHeight="1">
      <c r="E88" s="11" t="s">
        <v>70</v>
      </c>
      <c r="F88" s="5"/>
      <c r="G88" s="5"/>
      <c r="H88" s="5"/>
      <c r="I88" s="5"/>
      <c r="J88" s="5"/>
      <c r="K88" s="5"/>
      <c r="L88" s="5"/>
      <c r="M88" s="5"/>
      <c r="N88" s="5"/>
      <c r="O88" s="5"/>
      <c r="P88" s="5"/>
      <c r="Q88" s="5"/>
      <c r="R88" s="5"/>
      <c r="S88" s="5"/>
      <c r="T88" s="5"/>
    </row>
    <row r="89" spans="2:20" ht="15.75" customHeight="1">
      <c r="B89" t="s">
        <v>100</v>
      </c>
      <c r="D89" s="9" t="s">
        <v>72</v>
      </c>
      <c r="E89" s="156" t="s">
        <v>73</v>
      </c>
      <c r="F89" s="157"/>
      <c r="G89" s="157"/>
      <c r="H89" s="157"/>
      <c r="I89" s="157"/>
      <c r="J89" s="157"/>
      <c r="K89" s="157"/>
      <c r="L89" s="157"/>
      <c r="M89" s="157"/>
      <c r="N89" s="157"/>
      <c r="O89" s="157"/>
      <c r="P89" s="157"/>
      <c r="Q89" s="157"/>
      <c r="R89" s="157"/>
      <c r="S89" s="157"/>
      <c r="T89" s="157"/>
    </row>
    <row r="90" spans="2:20" ht="15.75" customHeight="1">
      <c r="E90" t="s">
        <v>69</v>
      </c>
      <c r="F90" s="5"/>
      <c r="G90" s="5"/>
      <c r="H90" s="5"/>
      <c r="I90" s="5"/>
      <c r="J90" s="5"/>
      <c r="K90" s="5"/>
      <c r="L90" s="5"/>
      <c r="M90" s="5"/>
      <c r="N90" s="5"/>
      <c r="O90" s="11"/>
      <c r="P90" s="5"/>
      <c r="Q90" s="5"/>
      <c r="R90" s="5"/>
      <c r="S90" s="5"/>
      <c r="T90" s="5"/>
    </row>
    <row r="91" spans="2:20" ht="15.75" customHeight="1">
      <c r="E91" s="11" t="s">
        <v>70</v>
      </c>
      <c r="F91" s="5"/>
      <c r="G91" s="5"/>
      <c r="H91" s="5"/>
      <c r="I91" s="5"/>
      <c r="J91" s="5"/>
      <c r="K91" s="5"/>
      <c r="L91" s="5"/>
      <c r="M91" s="5"/>
      <c r="N91" s="5"/>
      <c r="O91" s="5"/>
      <c r="P91" s="5"/>
      <c r="Q91" s="5"/>
      <c r="R91" s="5"/>
      <c r="S91" s="5"/>
      <c r="T91" s="5"/>
    </row>
    <row r="92" spans="2:20" ht="15.75" customHeight="1">
      <c r="B92" t="s">
        <v>101</v>
      </c>
      <c r="D92" s="9" t="s">
        <v>75</v>
      </c>
      <c r="E92" s="156" t="s">
        <v>76</v>
      </c>
      <c r="F92" s="157"/>
      <c r="G92" s="157"/>
      <c r="H92" s="157"/>
      <c r="I92" s="157"/>
      <c r="J92" s="157"/>
      <c r="K92" s="157"/>
      <c r="L92" s="157"/>
      <c r="M92" s="157"/>
      <c r="N92" s="157"/>
      <c r="O92" s="157"/>
      <c r="P92" s="157"/>
      <c r="Q92" s="157"/>
      <c r="R92" s="157"/>
      <c r="S92" s="157"/>
      <c r="T92" s="157"/>
    </row>
    <row r="93" spans="2:20" ht="15.75" customHeight="1">
      <c r="E93" t="s">
        <v>69</v>
      </c>
      <c r="F93" s="5"/>
      <c r="G93" s="5"/>
      <c r="H93" s="5"/>
      <c r="I93" s="5"/>
      <c r="J93" s="5"/>
      <c r="K93" s="5"/>
      <c r="L93" s="5"/>
      <c r="M93" s="5"/>
      <c r="N93" s="5"/>
      <c r="O93" s="11"/>
      <c r="P93" s="5"/>
      <c r="Q93" s="5"/>
      <c r="R93" s="5"/>
      <c r="S93" s="5"/>
      <c r="T93" s="5"/>
    </row>
    <row r="94" spans="2:20" ht="15.75" customHeight="1">
      <c r="E94" s="11" t="s">
        <v>70</v>
      </c>
      <c r="F94" s="5"/>
      <c r="G94" s="5"/>
      <c r="H94" s="5"/>
      <c r="I94" s="5"/>
      <c r="J94" s="5"/>
      <c r="K94" s="5"/>
      <c r="L94" s="5"/>
      <c r="M94" s="5"/>
      <c r="N94" s="5"/>
      <c r="O94" s="5"/>
      <c r="P94" s="5"/>
      <c r="Q94" s="5"/>
      <c r="R94" s="5"/>
      <c r="S94" s="5"/>
      <c r="T94" s="5"/>
    </row>
    <row r="95" spans="2:20" ht="15.75" customHeight="1">
      <c r="B95" t="s">
        <v>102</v>
      </c>
      <c r="D95" s="9" t="s">
        <v>78</v>
      </c>
      <c r="E95" s="9" t="s">
        <v>79</v>
      </c>
      <c r="F95" s="9"/>
      <c r="G95" s="9"/>
    </row>
    <row r="96" spans="2:20" ht="15.75" customHeight="1">
      <c r="E96" t="s">
        <v>80</v>
      </c>
    </row>
    <row r="97" spans="2:11" ht="15.75" customHeight="1">
      <c r="E97" s="11" t="s">
        <v>70</v>
      </c>
      <c r="F97" s="5"/>
      <c r="G97" s="5"/>
      <c r="H97" s="5"/>
      <c r="I97" s="5"/>
      <c r="J97" s="5"/>
      <c r="K97" s="5"/>
    </row>
    <row r="98" spans="2:11" ht="15.75" customHeight="1">
      <c r="B98" t="s">
        <v>103</v>
      </c>
      <c r="D98" s="9" t="s">
        <v>82</v>
      </c>
      <c r="E98" s="9" t="s">
        <v>83</v>
      </c>
      <c r="F98" s="9"/>
      <c r="G98" s="9"/>
      <c r="H98" s="9"/>
      <c r="I98" s="9"/>
      <c r="J98" s="9"/>
    </row>
    <row r="99" spans="2:11" ht="15.75" customHeight="1">
      <c r="E99" t="s">
        <v>84</v>
      </c>
    </row>
    <row r="100" spans="2:11" ht="15.75" customHeight="1">
      <c r="E100" s="11" t="s">
        <v>70</v>
      </c>
      <c r="F100" s="5"/>
      <c r="G100" s="5"/>
      <c r="H100" s="5"/>
      <c r="I100" s="5"/>
      <c r="J100" s="5"/>
    </row>
    <row r="101" spans="2:11" ht="15.75" customHeight="1"/>
    <row r="102" spans="2:11" ht="15.75" customHeight="1"/>
    <row r="103" spans="2:11" ht="15.75" customHeight="1"/>
    <row r="104" spans="2:11" ht="15.75" customHeight="1"/>
    <row r="105" spans="2:11" ht="15.75" customHeight="1"/>
    <row r="106" spans="2:11" ht="15.75" customHeight="1"/>
    <row r="107" spans="2:11" ht="15.75" customHeight="1"/>
    <row r="108" spans="2:11" ht="15.75" customHeight="1"/>
    <row r="109" spans="2:11" ht="15.75" customHeight="1"/>
    <row r="110" spans="2:11" ht="15.75" customHeight="1"/>
    <row r="111" spans="2:11" ht="15.75" customHeight="1"/>
    <row r="112" spans="2:11"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0">
    <mergeCell ref="K5:L5"/>
    <mergeCell ref="M5:O5"/>
    <mergeCell ref="A1:T1"/>
    <mergeCell ref="A2:T2"/>
    <mergeCell ref="C3:E3"/>
    <mergeCell ref="F3:G3"/>
    <mergeCell ref="H3:J3"/>
    <mergeCell ref="K3:L3"/>
    <mergeCell ref="R3:T3"/>
    <mergeCell ref="P5:Q5"/>
    <mergeCell ref="R5:T5"/>
    <mergeCell ref="A6:T8"/>
    <mergeCell ref="A3:B3"/>
    <mergeCell ref="A4:B4"/>
    <mergeCell ref="C4:E4"/>
    <mergeCell ref="F4:G4"/>
    <mergeCell ref="H4:J4"/>
    <mergeCell ref="K4:L4"/>
    <mergeCell ref="A5:B5"/>
    <mergeCell ref="M3:O3"/>
    <mergeCell ref="P3:Q3"/>
    <mergeCell ref="M4:O4"/>
    <mergeCell ref="P4:Q4"/>
    <mergeCell ref="R4:T4"/>
    <mergeCell ref="C5:E5"/>
    <mergeCell ref="F5:G5"/>
    <mergeCell ref="H5:J5"/>
    <mergeCell ref="E29:T29"/>
    <mergeCell ref="E30:T32"/>
    <mergeCell ref="E33:T35"/>
    <mergeCell ref="E44:T44"/>
    <mergeCell ref="E47:T47"/>
    <mergeCell ref="E50:T50"/>
    <mergeCell ref="A59:U59"/>
    <mergeCell ref="A61:U61"/>
    <mergeCell ref="A62:U62"/>
    <mergeCell ref="B70:C70"/>
    <mergeCell ref="E92:T92"/>
    <mergeCell ref="B63:C63"/>
    <mergeCell ref="B64:C64"/>
    <mergeCell ref="B65:C65"/>
    <mergeCell ref="B66:C66"/>
    <mergeCell ref="B67:C67"/>
    <mergeCell ref="B68:C68"/>
    <mergeCell ref="B69:C69"/>
    <mergeCell ref="E71:T71"/>
    <mergeCell ref="E72:T74"/>
    <mergeCell ref="E75:T77"/>
    <mergeCell ref="E86:T86"/>
    <mergeCell ref="E89:T89"/>
  </mergeCells>
  <pageMargins left="0" right="0" top="0.75" bottom="0.75" header="0" footer="0"/>
  <pageSetup paperSize="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1000"/>
  <sheetViews>
    <sheetView workbookViewId="0">
      <selection activeCell="L8" sqref="L8:P8"/>
    </sheetView>
  </sheetViews>
  <sheetFormatPr defaultColWidth="14.42578125" defaultRowHeight="15" customHeight="1"/>
  <cols>
    <col min="1" max="29" width="5.5703125" customWidth="1"/>
  </cols>
  <sheetData>
    <row r="1" spans="1:29" ht="19.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9.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9.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379</v>
      </c>
      <c r="B4" s="188"/>
      <c r="C4" s="188"/>
      <c r="D4" s="188"/>
      <c r="E4" s="188"/>
      <c r="F4" s="186"/>
      <c r="G4" s="206" t="str">
        <f>SETUP!J4</f>
        <v>DD Community Support</v>
      </c>
      <c r="H4" s="188"/>
      <c r="I4" s="188"/>
      <c r="J4" s="188"/>
      <c r="K4" s="188"/>
      <c r="L4" s="188"/>
      <c r="M4" s="188"/>
      <c r="N4" s="188"/>
      <c r="O4" s="188"/>
      <c r="P4" s="186"/>
      <c r="Q4" s="16"/>
      <c r="R4" s="17" t="s">
        <v>106</v>
      </c>
      <c r="S4" s="17"/>
      <c r="T4" s="17"/>
      <c r="U4" s="206" t="str">
        <f>SETUP!AB4</f>
        <v>Formal Name of Grantee</v>
      </c>
      <c r="V4" s="188"/>
      <c r="W4" s="188"/>
      <c r="X4" s="188"/>
      <c r="Y4" s="188"/>
      <c r="Z4" s="188"/>
      <c r="AA4" s="188"/>
      <c r="AB4" s="188"/>
      <c r="AC4" s="186"/>
    </row>
    <row r="5" spans="1:29" ht="19.5" customHeight="1">
      <c r="A5" s="245" t="s">
        <v>380</v>
      </c>
      <c r="B5" s="188"/>
      <c r="C5" s="188"/>
      <c r="D5" s="188"/>
      <c r="E5" s="188"/>
      <c r="F5" s="186"/>
      <c r="G5" s="216" t="str">
        <f>SETUP!J5</f>
        <v>DD Community Support</v>
      </c>
      <c r="H5" s="188"/>
      <c r="I5" s="188"/>
      <c r="J5" s="188"/>
      <c r="K5" s="188"/>
      <c r="L5" s="188"/>
      <c r="M5" s="188"/>
      <c r="N5" s="188"/>
      <c r="O5" s="188"/>
      <c r="P5" s="186"/>
      <c r="Q5" s="16"/>
      <c r="R5" s="17" t="s">
        <v>109</v>
      </c>
      <c r="S5" s="17"/>
      <c r="T5" s="17"/>
      <c r="U5" s="216"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206"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216" t="str">
        <f>SETUP!AB7</f>
        <v>This is with grant; also on Targeted Fund Budget (TFB)</v>
      </c>
      <c r="V7" s="188"/>
      <c r="W7" s="188"/>
      <c r="X7" s="188"/>
      <c r="Y7" s="188"/>
      <c r="Z7" s="188"/>
      <c r="AA7" s="188"/>
      <c r="AB7" s="188"/>
      <c r="AC7" s="186"/>
    </row>
    <row r="8" spans="1:29" ht="19.5" customHeight="1">
      <c r="A8" s="308" t="s">
        <v>381</v>
      </c>
      <c r="B8" s="188"/>
      <c r="C8" s="188"/>
      <c r="D8" s="188"/>
      <c r="E8" s="188"/>
      <c r="F8" s="186"/>
      <c r="G8" s="309" t="s">
        <v>382</v>
      </c>
      <c r="H8" s="188"/>
      <c r="I8" s="188"/>
      <c r="J8" s="188"/>
      <c r="K8" s="253"/>
      <c r="L8" s="310">
        <v>2024</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January!N16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v>0</v>
      </c>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v>0</v>
      </c>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383</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384</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385</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January!AA22+Y22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January!AA23+Y23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January!AA24+Y24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January!AA25+Y25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January!AA26+Y26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January!AA27+Y27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January!AA28+Y28</f>
        <v>0</v>
      </c>
      <c r="AB28" s="159"/>
      <c r="AC28" s="373"/>
    </row>
    <row r="29" spans="1:29" ht="15.75" customHeight="1">
      <c r="A29" s="430" t="s">
        <v>273</v>
      </c>
      <c r="B29" s="375"/>
      <c r="C29" s="375"/>
      <c r="D29" s="375"/>
      <c r="E29" s="375"/>
      <c r="F29" s="431"/>
      <c r="G29" s="70">
        <f>January!G29+G28</f>
        <v>0</v>
      </c>
      <c r="H29" s="70">
        <f>January!H29+H28</f>
        <v>0</v>
      </c>
      <c r="I29" s="70">
        <f>January!I29+I28</f>
        <v>0</v>
      </c>
      <c r="J29" s="70">
        <f>January!J29+J28</f>
        <v>0</v>
      </c>
      <c r="K29" s="70">
        <f>January!K29+K28</f>
        <v>0</v>
      </c>
      <c r="L29" s="70">
        <f>January!L29+L28</f>
        <v>0</v>
      </c>
      <c r="M29" s="70">
        <f>January!M29+M28</f>
        <v>0</v>
      </c>
      <c r="N29" s="70">
        <f>January!N29+N28</f>
        <v>0</v>
      </c>
      <c r="O29" s="70">
        <f>January!O29+O28</f>
        <v>0</v>
      </c>
      <c r="P29" s="70">
        <f>January!P29+P28</f>
        <v>0</v>
      </c>
      <c r="Q29" s="70">
        <f>January!Q29+Q28</f>
        <v>0</v>
      </c>
      <c r="R29" s="70">
        <f>January!R29+R28</f>
        <v>0</v>
      </c>
      <c r="S29" s="70">
        <f>January!S29+S28</f>
        <v>0</v>
      </c>
      <c r="T29" s="71">
        <f>January!T29+T28</f>
        <v>0</v>
      </c>
      <c r="U29" s="72">
        <f>January!U29+U28</f>
        <v>0</v>
      </c>
      <c r="V29" s="73">
        <f>January!V29+V28</f>
        <v>0</v>
      </c>
      <c r="W29" s="73">
        <f>January!W29+W28</f>
        <v>0</v>
      </c>
      <c r="X29" s="73">
        <f>January!X29+X28</f>
        <v>0</v>
      </c>
      <c r="Y29" s="443"/>
      <c r="Z29" s="431"/>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4"/>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46">
        <f>January!AA31+Y31</f>
        <v>0</v>
      </c>
      <c r="AB31" s="159"/>
      <c r="AC31" s="160"/>
    </row>
    <row r="32" spans="1:29" ht="19.5" customHeight="1">
      <c r="A32" s="424" t="s">
        <v>273</v>
      </c>
      <c r="B32" s="195"/>
      <c r="C32" s="195"/>
      <c r="D32" s="195"/>
      <c r="E32" s="195"/>
      <c r="F32" s="425"/>
      <c r="G32" s="79"/>
      <c r="H32" s="78">
        <f>January!H32+H31</f>
        <v>0</v>
      </c>
      <c r="I32" s="79"/>
      <c r="J32" s="78">
        <f>January!J32+J31</f>
        <v>0</v>
      </c>
      <c r="K32" s="79"/>
      <c r="L32" s="78">
        <f>January!L32+L31</f>
        <v>0</v>
      </c>
      <c r="M32" s="79"/>
      <c r="N32" s="78">
        <f>January!N32+N31</f>
        <v>0</v>
      </c>
      <c r="O32" s="79"/>
      <c r="P32" s="78">
        <f>January!P32+P31</f>
        <v>0</v>
      </c>
      <c r="Q32" s="79"/>
      <c r="R32" s="78">
        <f>January!R32+R31</f>
        <v>0</v>
      </c>
      <c r="S32" s="79"/>
      <c r="T32" s="78">
        <f>January!T32+T31</f>
        <v>0</v>
      </c>
      <c r="U32" s="138"/>
      <c r="V32" s="78">
        <f>January!V32+V31</f>
        <v>0</v>
      </c>
      <c r="W32" s="80"/>
      <c r="X32" s="78">
        <f>January!X32+X31</f>
        <v>0</v>
      </c>
      <c r="Y32" s="81"/>
      <c r="Z32" s="81"/>
      <c r="AA32" s="447">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January!AA35+Y35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v>0</v>
      </c>
      <c r="R36" s="26">
        <v>0</v>
      </c>
      <c r="S36" s="26">
        <v>0</v>
      </c>
      <c r="T36" s="26">
        <v>0</v>
      </c>
      <c r="U36" s="42">
        <v>0</v>
      </c>
      <c r="V36" s="43">
        <v>0</v>
      </c>
      <c r="W36" s="43">
        <v>0</v>
      </c>
      <c r="X36" s="43">
        <v>0</v>
      </c>
      <c r="Y36" s="314">
        <f t="shared" si="2"/>
        <v>0</v>
      </c>
      <c r="Z36" s="186"/>
      <c r="AA36" s="410">
        <f>January!AA36+Y36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January!AA37+Y37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January!AA38+Y38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January!AA39+Y39</f>
        <v>0</v>
      </c>
      <c r="AB39" s="188"/>
      <c r="AC39" s="186"/>
    </row>
    <row r="40" spans="1:29" ht="15.75" customHeight="1">
      <c r="A40" s="440" t="s">
        <v>273</v>
      </c>
      <c r="B40" s="375"/>
      <c r="C40" s="375"/>
      <c r="D40" s="375"/>
      <c r="E40" s="375"/>
      <c r="F40" s="431"/>
      <c r="G40" s="70">
        <f>January!G40+G39</f>
        <v>0</v>
      </c>
      <c r="H40" s="70">
        <f>January!H40+H39</f>
        <v>0</v>
      </c>
      <c r="I40" s="70">
        <f>January!I40+I39</f>
        <v>0</v>
      </c>
      <c r="J40" s="70">
        <f>January!J40+J39</f>
        <v>0</v>
      </c>
      <c r="K40" s="70">
        <f>January!K40+K39</f>
        <v>0</v>
      </c>
      <c r="L40" s="70">
        <f>January!L40+L39</f>
        <v>0</v>
      </c>
      <c r="M40" s="70">
        <f>January!M40+M39</f>
        <v>0</v>
      </c>
      <c r="N40" s="70">
        <f>January!N40+N39</f>
        <v>0</v>
      </c>
      <c r="O40" s="70">
        <f>January!O40+O39</f>
        <v>0</v>
      </c>
      <c r="P40" s="70">
        <f>January!P40+P39</f>
        <v>0</v>
      </c>
      <c r="Q40" s="70">
        <f>January!Q40+Q39</f>
        <v>0</v>
      </c>
      <c r="R40" s="70">
        <f>January!R40+R39</f>
        <v>0</v>
      </c>
      <c r="S40" s="70">
        <f>January!S40+S39</f>
        <v>0</v>
      </c>
      <c r="T40" s="71">
        <f>January!T40+T39</f>
        <v>0</v>
      </c>
      <c r="U40" s="135">
        <f>January!U40+U39</f>
        <v>0</v>
      </c>
      <c r="V40" s="70">
        <f>January!V40+V39</f>
        <v>0</v>
      </c>
      <c r="W40" s="70">
        <f>January!W40+W39</f>
        <v>0</v>
      </c>
      <c r="X40" s="70">
        <f>January!X40+X39</f>
        <v>0</v>
      </c>
      <c r="Y40" s="377"/>
      <c r="Z40" s="431"/>
      <c r="AA40" s="48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386</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3.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January!F49+E49</f>
        <v>0</v>
      </c>
      <c r="G49" s="90">
        <v>0</v>
      </c>
      <c r="H49" s="91">
        <f>January!H49+G49</f>
        <v>0</v>
      </c>
      <c r="I49" s="90">
        <v>0</v>
      </c>
      <c r="J49" s="91">
        <f>January!J49+I49</f>
        <v>0</v>
      </c>
      <c r="K49" s="403">
        <v>0</v>
      </c>
      <c r="L49" s="186"/>
      <c r="M49" s="91">
        <f>January!M49+K49</f>
        <v>0</v>
      </c>
      <c r="N49" s="403">
        <v>0</v>
      </c>
      <c r="O49" s="186"/>
      <c r="P49" s="91">
        <f>January!P49+N49</f>
        <v>0</v>
      </c>
      <c r="Q49" s="403">
        <v>0</v>
      </c>
      <c r="R49" s="186"/>
      <c r="S49" s="91">
        <f>January!S49+Q49</f>
        <v>0</v>
      </c>
      <c r="T49" s="403">
        <v>0</v>
      </c>
      <c r="U49" s="186"/>
      <c r="V49" s="91">
        <f>January!V49+T49</f>
        <v>3</v>
      </c>
      <c r="W49" s="403">
        <v>0</v>
      </c>
      <c r="X49" s="186"/>
      <c r="Y49" s="91">
        <f>January!Y49+W49</f>
        <v>0</v>
      </c>
      <c r="Z49" s="90">
        <v>0</v>
      </c>
      <c r="AA49" s="91">
        <f>January!AA49+Z49</f>
        <v>0</v>
      </c>
      <c r="AB49" s="90">
        <v>0</v>
      </c>
      <c r="AC49" s="91">
        <f>January!AC49+AB49</f>
        <v>0</v>
      </c>
    </row>
    <row r="50" spans="1:29" ht="15.75" customHeight="1">
      <c r="A50" s="435" t="s">
        <v>185</v>
      </c>
      <c r="B50" s="188"/>
      <c r="C50" s="188"/>
      <c r="D50" s="186"/>
      <c r="E50" s="92">
        <v>0</v>
      </c>
      <c r="F50" s="93">
        <f>January!F50+E50</f>
        <v>0</v>
      </c>
      <c r="G50" s="92">
        <v>0</v>
      </c>
      <c r="H50" s="93">
        <f>January!H50+G50</f>
        <v>0</v>
      </c>
      <c r="I50" s="92">
        <v>0</v>
      </c>
      <c r="J50" s="93">
        <f>January!J50+I50</f>
        <v>0</v>
      </c>
      <c r="K50" s="404">
        <v>0</v>
      </c>
      <c r="L50" s="186"/>
      <c r="M50" s="93">
        <f>January!M50+K50</f>
        <v>0</v>
      </c>
      <c r="N50" s="404">
        <v>0</v>
      </c>
      <c r="O50" s="186"/>
      <c r="P50" s="93">
        <f>January!P50+N50</f>
        <v>0</v>
      </c>
      <c r="Q50" s="404">
        <v>0</v>
      </c>
      <c r="R50" s="186"/>
      <c r="S50" s="93">
        <f>January!S50+Q50</f>
        <v>0</v>
      </c>
      <c r="T50" s="404">
        <v>0</v>
      </c>
      <c r="U50" s="186"/>
      <c r="V50" s="93">
        <f>January!V50+T50</f>
        <v>0</v>
      </c>
      <c r="W50" s="404">
        <v>0</v>
      </c>
      <c r="X50" s="186"/>
      <c r="Y50" s="93">
        <f>January!Y50+W50</f>
        <v>0</v>
      </c>
      <c r="Z50" s="92">
        <v>0</v>
      </c>
      <c r="AA50" s="93">
        <f>January!AA50+Z50</f>
        <v>0</v>
      </c>
      <c r="AB50" s="92">
        <v>0</v>
      </c>
      <c r="AC50" s="93">
        <f>January!AC50+AB50</f>
        <v>0</v>
      </c>
    </row>
    <row r="51" spans="1:29" ht="15.75" customHeight="1">
      <c r="A51" s="438" t="s">
        <v>159</v>
      </c>
      <c r="B51" s="188"/>
      <c r="C51" s="188"/>
      <c r="D51" s="186"/>
      <c r="E51" s="90">
        <v>0</v>
      </c>
      <c r="F51" s="91">
        <f>January!F51+E51</f>
        <v>0</v>
      </c>
      <c r="G51" s="90">
        <v>0</v>
      </c>
      <c r="H51" s="91">
        <f>January!H51+G51</f>
        <v>0</v>
      </c>
      <c r="I51" s="90">
        <v>0</v>
      </c>
      <c r="J51" s="91">
        <f>January!J51+I51</f>
        <v>0</v>
      </c>
      <c r="K51" s="403">
        <v>0</v>
      </c>
      <c r="L51" s="186"/>
      <c r="M51" s="91">
        <f>January!M51+K51</f>
        <v>0</v>
      </c>
      <c r="N51" s="403">
        <v>0</v>
      </c>
      <c r="O51" s="186"/>
      <c r="P51" s="91">
        <f>January!P51+N51</f>
        <v>0</v>
      </c>
      <c r="Q51" s="403">
        <v>0</v>
      </c>
      <c r="R51" s="186"/>
      <c r="S51" s="91">
        <f>January!S51+Q51</f>
        <v>0</v>
      </c>
      <c r="T51" s="403">
        <v>0</v>
      </c>
      <c r="U51" s="186"/>
      <c r="V51" s="91">
        <f>January!V51+T51</f>
        <v>0</v>
      </c>
      <c r="W51" s="403">
        <v>0</v>
      </c>
      <c r="X51" s="186"/>
      <c r="Y51" s="91">
        <f>January!Y51+W51</f>
        <v>0</v>
      </c>
      <c r="Z51" s="90">
        <v>0</v>
      </c>
      <c r="AA51" s="91">
        <f>January!AA51+Z51</f>
        <v>0</v>
      </c>
      <c r="AB51" s="90">
        <v>0</v>
      </c>
      <c r="AC51" s="91">
        <f>January!AC51+AB51</f>
        <v>0</v>
      </c>
    </row>
    <row r="52" spans="1:29" ht="15.75" customHeight="1">
      <c r="A52" s="435" t="s">
        <v>186</v>
      </c>
      <c r="B52" s="188"/>
      <c r="C52" s="188"/>
      <c r="D52" s="186"/>
      <c r="E52" s="92">
        <v>0</v>
      </c>
      <c r="F52" s="93">
        <f>January!F52+E52</f>
        <v>0</v>
      </c>
      <c r="G52" s="92">
        <v>0</v>
      </c>
      <c r="H52" s="93">
        <f>January!H52+G52</f>
        <v>0</v>
      </c>
      <c r="I52" s="92">
        <v>0</v>
      </c>
      <c r="J52" s="93">
        <f>January!J52+I52</f>
        <v>0</v>
      </c>
      <c r="K52" s="404">
        <v>0</v>
      </c>
      <c r="L52" s="186"/>
      <c r="M52" s="93">
        <f>January!M52+K52</f>
        <v>0</v>
      </c>
      <c r="N52" s="404">
        <v>0</v>
      </c>
      <c r="O52" s="186"/>
      <c r="P52" s="93">
        <f>January!P52+N52</f>
        <v>0</v>
      </c>
      <c r="Q52" s="404">
        <v>0</v>
      </c>
      <c r="R52" s="186"/>
      <c r="S52" s="93">
        <f>January!S52+Q52</f>
        <v>0</v>
      </c>
      <c r="T52" s="404">
        <v>0</v>
      </c>
      <c r="U52" s="186"/>
      <c r="V52" s="93">
        <f>January!V52+T52</f>
        <v>0</v>
      </c>
      <c r="W52" s="404">
        <v>0</v>
      </c>
      <c r="X52" s="186"/>
      <c r="Y52" s="93">
        <f>January!Y52+W52</f>
        <v>0</v>
      </c>
      <c r="Z52" s="92">
        <v>0</v>
      </c>
      <c r="AA52" s="93">
        <f>January!AA52+Z52</f>
        <v>0</v>
      </c>
      <c r="AB52" s="92">
        <v>0</v>
      </c>
      <c r="AC52" s="93">
        <f>January!AC52+AB52</f>
        <v>0</v>
      </c>
    </row>
    <row r="53" spans="1:29" ht="15.75" customHeight="1">
      <c r="A53" s="438" t="s">
        <v>187</v>
      </c>
      <c r="B53" s="188"/>
      <c r="C53" s="188"/>
      <c r="D53" s="186"/>
      <c r="E53" s="90">
        <v>0</v>
      </c>
      <c r="F53" s="91">
        <f>January!F53+E53</f>
        <v>0</v>
      </c>
      <c r="G53" s="90">
        <v>0</v>
      </c>
      <c r="H53" s="91">
        <f>January!H53+G53</f>
        <v>0</v>
      </c>
      <c r="I53" s="90">
        <v>0</v>
      </c>
      <c r="J53" s="91">
        <f>January!J53+I53</f>
        <v>0</v>
      </c>
      <c r="K53" s="403">
        <v>0</v>
      </c>
      <c r="L53" s="186"/>
      <c r="M53" s="91">
        <f>January!M53+K53</f>
        <v>0</v>
      </c>
      <c r="N53" s="403">
        <v>0</v>
      </c>
      <c r="O53" s="186"/>
      <c r="P53" s="91">
        <f>January!P53+N53</f>
        <v>0</v>
      </c>
      <c r="Q53" s="403">
        <v>0</v>
      </c>
      <c r="R53" s="186"/>
      <c r="S53" s="91">
        <f>January!S53+Q53</f>
        <v>0</v>
      </c>
      <c r="T53" s="403">
        <v>0</v>
      </c>
      <c r="U53" s="186"/>
      <c r="V53" s="91">
        <f>January!V53+T53</f>
        <v>0</v>
      </c>
      <c r="W53" s="403">
        <v>0</v>
      </c>
      <c r="X53" s="186"/>
      <c r="Y53" s="91">
        <f>January!Y53+W53</f>
        <v>0</v>
      </c>
      <c r="Z53" s="90">
        <v>0</v>
      </c>
      <c r="AA53" s="91">
        <f>January!AA53+Z53</f>
        <v>0</v>
      </c>
      <c r="AB53" s="90">
        <v>0</v>
      </c>
      <c r="AC53" s="91">
        <f>January!AC53+AB53</f>
        <v>0</v>
      </c>
    </row>
    <row r="54" spans="1:29" ht="15.75" customHeight="1">
      <c r="A54" s="435" t="s">
        <v>188</v>
      </c>
      <c r="B54" s="188"/>
      <c r="C54" s="188"/>
      <c r="D54" s="186"/>
      <c r="E54" s="92">
        <v>0</v>
      </c>
      <c r="F54" s="93">
        <f>January!F54+E54</f>
        <v>0</v>
      </c>
      <c r="G54" s="92">
        <v>0</v>
      </c>
      <c r="H54" s="93">
        <f>January!H54+G54</f>
        <v>0</v>
      </c>
      <c r="I54" s="92">
        <v>0</v>
      </c>
      <c r="J54" s="93">
        <f>January!J54+I54</f>
        <v>0</v>
      </c>
      <c r="K54" s="404">
        <v>0</v>
      </c>
      <c r="L54" s="186"/>
      <c r="M54" s="93">
        <f>January!M54+K54</f>
        <v>0</v>
      </c>
      <c r="N54" s="404">
        <v>0</v>
      </c>
      <c r="O54" s="186"/>
      <c r="P54" s="93">
        <f>January!P54+N54</f>
        <v>0</v>
      </c>
      <c r="Q54" s="404">
        <v>0</v>
      </c>
      <c r="R54" s="186"/>
      <c r="S54" s="93">
        <f>January!S54+Q54</f>
        <v>0</v>
      </c>
      <c r="T54" s="404">
        <v>0</v>
      </c>
      <c r="U54" s="186"/>
      <c r="V54" s="93">
        <f>January!V54+T54</f>
        <v>0</v>
      </c>
      <c r="W54" s="404">
        <v>0</v>
      </c>
      <c r="X54" s="186"/>
      <c r="Y54" s="93">
        <f>January!Y54+W54</f>
        <v>0</v>
      </c>
      <c r="Z54" s="92">
        <v>0</v>
      </c>
      <c r="AA54" s="93">
        <f>January!AA54+Z54</f>
        <v>0</v>
      </c>
      <c r="AB54" s="92">
        <v>0</v>
      </c>
      <c r="AC54" s="93">
        <f>January!AC54+AB54</f>
        <v>0</v>
      </c>
    </row>
    <row r="55" spans="1:29" ht="13.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January!F56+E56</f>
        <v>0</v>
      </c>
      <c r="G56" s="90">
        <v>0</v>
      </c>
      <c r="H56" s="91">
        <f>January!H56+G56</f>
        <v>0</v>
      </c>
      <c r="I56" s="90">
        <v>0</v>
      </c>
      <c r="J56" s="91">
        <f>January!J56+I56</f>
        <v>0</v>
      </c>
      <c r="K56" s="403">
        <v>0</v>
      </c>
      <c r="L56" s="186"/>
      <c r="M56" s="91">
        <f>January!M56+K56</f>
        <v>0</v>
      </c>
      <c r="N56" s="403">
        <v>0</v>
      </c>
      <c r="O56" s="186"/>
      <c r="P56" s="91">
        <f>January!P56+N56</f>
        <v>0</v>
      </c>
      <c r="Q56" s="403">
        <v>0</v>
      </c>
      <c r="R56" s="186"/>
      <c r="S56" s="91">
        <f>January!S56+Q56</f>
        <v>0</v>
      </c>
      <c r="T56" s="403">
        <v>0</v>
      </c>
      <c r="U56" s="186"/>
      <c r="V56" s="91">
        <f>January!V56+T56</f>
        <v>1</v>
      </c>
      <c r="W56" s="403">
        <v>0</v>
      </c>
      <c r="X56" s="186"/>
      <c r="Y56" s="91">
        <f>January!Y56+W56</f>
        <v>0</v>
      </c>
      <c r="Z56" s="90">
        <v>0</v>
      </c>
      <c r="AA56" s="91">
        <f>January!AA56+Z56</f>
        <v>0</v>
      </c>
      <c r="AB56" s="90">
        <v>0</v>
      </c>
      <c r="AC56" s="91">
        <f>January!AC56+AB56</f>
        <v>0</v>
      </c>
    </row>
    <row r="57" spans="1:29" ht="15.75" customHeight="1">
      <c r="A57" s="404" t="s">
        <v>191</v>
      </c>
      <c r="B57" s="188"/>
      <c r="C57" s="188"/>
      <c r="D57" s="186"/>
      <c r="E57" s="92">
        <v>0</v>
      </c>
      <c r="F57" s="93">
        <f>January!F57+E57</f>
        <v>0</v>
      </c>
      <c r="G57" s="92">
        <v>0</v>
      </c>
      <c r="H57" s="93">
        <f>January!H57+G57</f>
        <v>0</v>
      </c>
      <c r="I57" s="92">
        <v>0</v>
      </c>
      <c r="J57" s="93">
        <f>January!J57+I57</f>
        <v>0</v>
      </c>
      <c r="K57" s="404">
        <v>0</v>
      </c>
      <c r="L57" s="186"/>
      <c r="M57" s="93">
        <f>January!M57+K57</f>
        <v>0</v>
      </c>
      <c r="N57" s="404">
        <v>0</v>
      </c>
      <c r="O57" s="186"/>
      <c r="P57" s="93">
        <f>January!P57+N57</f>
        <v>0</v>
      </c>
      <c r="Q57" s="404">
        <v>0</v>
      </c>
      <c r="R57" s="186"/>
      <c r="S57" s="93">
        <f>January!S57+Q57</f>
        <v>0</v>
      </c>
      <c r="T57" s="404">
        <v>0</v>
      </c>
      <c r="U57" s="186"/>
      <c r="V57" s="93">
        <f>January!V57+T57</f>
        <v>1</v>
      </c>
      <c r="W57" s="404">
        <v>0</v>
      </c>
      <c r="X57" s="186"/>
      <c r="Y57" s="93">
        <f>January!Y57+W57</f>
        <v>0</v>
      </c>
      <c r="Z57" s="92">
        <v>0</v>
      </c>
      <c r="AA57" s="93">
        <f>January!AA57+Z57</f>
        <v>0</v>
      </c>
      <c r="AB57" s="92">
        <v>0</v>
      </c>
      <c r="AC57" s="93">
        <f>January!AC57+AB57</f>
        <v>0</v>
      </c>
    </row>
    <row r="58" spans="1:29" ht="13.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January!F59+E59</f>
        <v>0</v>
      </c>
      <c r="G59" s="22">
        <v>0</v>
      </c>
      <c r="H59" s="91">
        <f>January!H59+G59</f>
        <v>0</v>
      </c>
      <c r="I59" s="22">
        <v>0</v>
      </c>
      <c r="J59" s="91">
        <f>January!J59+I59</f>
        <v>0</v>
      </c>
      <c r="K59" s="403">
        <v>0</v>
      </c>
      <c r="L59" s="186"/>
      <c r="M59" s="91">
        <f>January!M59+K59</f>
        <v>0</v>
      </c>
      <c r="N59" s="403">
        <v>0</v>
      </c>
      <c r="O59" s="186"/>
      <c r="P59" s="91">
        <f>January!P59+N59</f>
        <v>0</v>
      </c>
      <c r="Q59" s="403">
        <v>0</v>
      </c>
      <c r="R59" s="186"/>
      <c r="S59" s="91">
        <f>January!S59+Q59</f>
        <v>0</v>
      </c>
      <c r="T59" s="403">
        <v>0</v>
      </c>
      <c r="U59" s="186"/>
      <c r="V59" s="91">
        <f>January!V59+T59</f>
        <v>0</v>
      </c>
      <c r="W59" s="403">
        <v>0</v>
      </c>
      <c r="X59" s="186"/>
      <c r="Y59" s="91">
        <f>January!Y59+W59</f>
        <v>0</v>
      </c>
      <c r="Z59" s="22">
        <v>0</v>
      </c>
      <c r="AA59" s="91">
        <f>January!AA59+Z59</f>
        <v>0</v>
      </c>
      <c r="AB59" s="22">
        <v>0</v>
      </c>
      <c r="AC59" s="91">
        <f>January!AC59+AB59</f>
        <v>0</v>
      </c>
    </row>
    <row r="60" spans="1:29" ht="15" customHeight="1">
      <c r="A60" s="272" t="s">
        <v>147</v>
      </c>
      <c r="B60" s="188"/>
      <c r="C60" s="188"/>
      <c r="D60" s="186"/>
      <c r="E60" s="26">
        <v>0</v>
      </c>
      <c r="F60" s="93">
        <f>January!F60+E60</f>
        <v>0</v>
      </c>
      <c r="G60" s="26">
        <v>0</v>
      </c>
      <c r="H60" s="93">
        <f>January!H60+G60</f>
        <v>0</v>
      </c>
      <c r="I60" s="26">
        <v>0</v>
      </c>
      <c r="J60" s="93">
        <f>January!J60+I60</f>
        <v>0</v>
      </c>
      <c r="K60" s="404">
        <v>0</v>
      </c>
      <c r="L60" s="186"/>
      <c r="M60" s="93">
        <f>January!M60+K60</f>
        <v>0</v>
      </c>
      <c r="N60" s="404">
        <v>0</v>
      </c>
      <c r="O60" s="186"/>
      <c r="P60" s="93">
        <f>January!P60+N60</f>
        <v>0</v>
      </c>
      <c r="Q60" s="404">
        <v>0</v>
      </c>
      <c r="R60" s="186"/>
      <c r="S60" s="93">
        <f>January!S60+Q60</f>
        <v>0</v>
      </c>
      <c r="T60" s="404">
        <v>0</v>
      </c>
      <c r="U60" s="186"/>
      <c r="V60" s="93">
        <f>January!V60+T60</f>
        <v>0</v>
      </c>
      <c r="W60" s="404">
        <v>0</v>
      </c>
      <c r="X60" s="186"/>
      <c r="Y60" s="93">
        <f>January!Y60+W60</f>
        <v>0</v>
      </c>
      <c r="Z60" s="26">
        <v>0</v>
      </c>
      <c r="AA60" s="93">
        <f>January!AA60+Z60</f>
        <v>0</v>
      </c>
      <c r="AB60" s="26">
        <v>0</v>
      </c>
      <c r="AC60" s="93">
        <f>January!AC60+AB60</f>
        <v>0</v>
      </c>
    </row>
    <row r="61" spans="1:29" ht="15" customHeight="1">
      <c r="A61" s="277" t="s">
        <v>148</v>
      </c>
      <c r="B61" s="188"/>
      <c r="C61" s="188"/>
      <c r="D61" s="186"/>
      <c r="E61" s="22">
        <v>0</v>
      </c>
      <c r="F61" s="91">
        <f>January!F61+E61</f>
        <v>0</v>
      </c>
      <c r="G61" s="22">
        <v>0</v>
      </c>
      <c r="H61" s="91">
        <f>January!H61+G61</f>
        <v>0</v>
      </c>
      <c r="I61" s="22">
        <v>0</v>
      </c>
      <c r="J61" s="91">
        <f>January!J61+I61</f>
        <v>0</v>
      </c>
      <c r="K61" s="403">
        <v>0</v>
      </c>
      <c r="L61" s="186"/>
      <c r="M61" s="91">
        <f>January!M61+K61</f>
        <v>0</v>
      </c>
      <c r="N61" s="403">
        <v>0</v>
      </c>
      <c r="O61" s="186"/>
      <c r="P61" s="91">
        <f>January!P61+N61</f>
        <v>0</v>
      </c>
      <c r="Q61" s="403">
        <v>0</v>
      </c>
      <c r="R61" s="186"/>
      <c r="S61" s="91">
        <f>January!S61+Q61</f>
        <v>0</v>
      </c>
      <c r="T61" s="403">
        <v>0</v>
      </c>
      <c r="U61" s="186"/>
      <c r="V61" s="91">
        <f>January!V61+T61</f>
        <v>1</v>
      </c>
      <c r="W61" s="403">
        <v>0</v>
      </c>
      <c r="X61" s="186"/>
      <c r="Y61" s="91">
        <f>January!Y61+W61</f>
        <v>0</v>
      </c>
      <c r="Z61" s="22">
        <v>0</v>
      </c>
      <c r="AA61" s="91">
        <f>January!AA61+Z61</f>
        <v>0</v>
      </c>
      <c r="AB61" s="22">
        <v>0</v>
      </c>
      <c r="AC61" s="91">
        <f>January!AC61+AB61</f>
        <v>0</v>
      </c>
    </row>
    <row r="62" spans="1:29" ht="15" customHeight="1">
      <c r="A62" s="272" t="s">
        <v>194</v>
      </c>
      <c r="B62" s="188"/>
      <c r="C62" s="188"/>
      <c r="D62" s="186"/>
      <c r="E62" s="26">
        <v>0</v>
      </c>
      <c r="F62" s="93">
        <f>January!F62+E62</f>
        <v>0</v>
      </c>
      <c r="G62" s="26">
        <v>0</v>
      </c>
      <c r="H62" s="93">
        <f>January!H62+G62</f>
        <v>0</v>
      </c>
      <c r="I62" s="26">
        <v>0</v>
      </c>
      <c r="J62" s="93">
        <f>January!J62+I62</f>
        <v>0</v>
      </c>
      <c r="K62" s="404">
        <v>0</v>
      </c>
      <c r="L62" s="186"/>
      <c r="M62" s="93">
        <f>January!M62+K62</f>
        <v>0</v>
      </c>
      <c r="N62" s="404">
        <v>0</v>
      </c>
      <c r="O62" s="186"/>
      <c r="P62" s="93">
        <f>January!P62+N62</f>
        <v>0</v>
      </c>
      <c r="Q62" s="404">
        <v>0</v>
      </c>
      <c r="R62" s="186"/>
      <c r="S62" s="93">
        <f>January!S62+Q62</f>
        <v>0</v>
      </c>
      <c r="T62" s="404">
        <v>0</v>
      </c>
      <c r="U62" s="186"/>
      <c r="V62" s="93">
        <f>January!V62+T62</f>
        <v>0</v>
      </c>
      <c r="W62" s="404">
        <v>0</v>
      </c>
      <c r="X62" s="186"/>
      <c r="Y62" s="93">
        <f>January!Y62+W62</f>
        <v>0</v>
      </c>
      <c r="Z62" s="26">
        <v>0</v>
      </c>
      <c r="AA62" s="93">
        <f>January!AA62+Z62</f>
        <v>0</v>
      </c>
      <c r="AB62" s="26">
        <v>0</v>
      </c>
      <c r="AC62" s="93">
        <f>January!AC62+AB62</f>
        <v>0</v>
      </c>
    </row>
    <row r="63" spans="1:29" ht="15" customHeight="1">
      <c r="A63" s="277" t="s">
        <v>195</v>
      </c>
      <c r="B63" s="188"/>
      <c r="C63" s="188"/>
      <c r="D63" s="186"/>
      <c r="E63" s="22">
        <v>0</v>
      </c>
      <c r="F63" s="91">
        <f>January!F63+E63</f>
        <v>0</v>
      </c>
      <c r="G63" s="22">
        <v>0</v>
      </c>
      <c r="H63" s="91">
        <f>January!H63+G63</f>
        <v>0</v>
      </c>
      <c r="I63" s="22">
        <v>0</v>
      </c>
      <c r="J63" s="91">
        <f>January!J63+I63</f>
        <v>0</v>
      </c>
      <c r="K63" s="403">
        <v>0</v>
      </c>
      <c r="L63" s="186"/>
      <c r="M63" s="91">
        <f>January!M63+K63</f>
        <v>0</v>
      </c>
      <c r="N63" s="403">
        <v>0</v>
      </c>
      <c r="O63" s="186"/>
      <c r="P63" s="91">
        <f>January!P63+N63</f>
        <v>0</v>
      </c>
      <c r="Q63" s="403">
        <v>0</v>
      </c>
      <c r="R63" s="186"/>
      <c r="S63" s="91">
        <f>January!S63+Q63</f>
        <v>0</v>
      </c>
      <c r="T63" s="403">
        <v>0</v>
      </c>
      <c r="U63" s="186"/>
      <c r="V63" s="91">
        <f>January!V63+T63</f>
        <v>0</v>
      </c>
      <c r="W63" s="403">
        <v>0</v>
      </c>
      <c r="X63" s="186"/>
      <c r="Y63" s="91">
        <f>January!Y63+W63</f>
        <v>0</v>
      </c>
      <c r="Z63" s="22">
        <v>0</v>
      </c>
      <c r="AA63" s="91">
        <f>January!AA63+Z63</f>
        <v>0</v>
      </c>
      <c r="AB63" s="22">
        <v>0</v>
      </c>
      <c r="AC63" s="91">
        <f>January!AC63+AB63</f>
        <v>0</v>
      </c>
    </row>
    <row r="64" spans="1:29" ht="15" customHeight="1">
      <c r="A64" s="272" t="s">
        <v>151</v>
      </c>
      <c r="B64" s="188"/>
      <c r="C64" s="188"/>
      <c r="D64" s="186"/>
      <c r="E64" s="26">
        <v>0</v>
      </c>
      <c r="F64" s="93">
        <f>January!F64+E64</f>
        <v>0</v>
      </c>
      <c r="G64" s="26">
        <v>0</v>
      </c>
      <c r="H64" s="93">
        <f>January!H64+G64</f>
        <v>0</v>
      </c>
      <c r="I64" s="26">
        <v>0</v>
      </c>
      <c r="J64" s="93">
        <f>January!J64+I64</f>
        <v>0</v>
      </c>
      <c r="K64" s="404">
        <v>0</v>
      </c>
      <c r="L64" s="186"/>
      <c r="M64" s="93">
        <f>January!M64+K64</f>
        <v>0</v>
      </c>
      <c r="N64" s="404">
        <v>0</v>
      </c>
      <c r="O64" s="186"/>
      <c r="P64" s="93">
        <f>January!P64+N64</f>
        <v>0</v>
      </c>
      <c r="Q64" s="404">
        <v>0</v>
      </c>
      <c r="R64" s="186"/>
      <c r="S64" s="93">
        <f>January!S64+Q64</f>
        <v>0</v>
      </c>
      <c r="T64" s="404">
        <v>0</v>
      </c>
      <c r="U64" s="186"/>
      <c r="V64" s="93">
        <f>January!V64+T64</f>
        <v>1</v>
      </c>
      <c r="W64" s="404">
        <v>0</v>
      </c>
      <c r="X64" s="186"/>
      <c r="Y64" s="93">
        <f>January!Y64+W64</f>
        <v>0</v>
      </c>
      <c r="Z64" s="26">
        <v>0</v>
      </c>
      <c r="AA64" s="93">
        <f>January!AA64+Z64</f>
        <v>0</v>
      </c>
      <c r="AB64" s="26">
        <v>0</v>
      </c>
      <c r="AC64" s="93">
        <f>January!AC64+AB64</f>
        <v>0</v>
      </c>
    </row>
    <row r="65" spans="1:29" ht="15" customHeight="1">
      <c r="A65" s="277" t="s">
        <v>196</v>
      </c>
      <c r="B65" s="188"/>
      <c r="C65" s="188"/>
      <c r="D65" s="186"/>
      <c r="E65" s="22">
        <v>0</v>
      </c>
      <c r="F65" s="91">
        <f>January!F65+E65</f>
        <v>0</v>
      </c>
      <c r="G65" s="22">
        <v>0</v>
      </c>
      <c r="H65" s="91">
        <f>January!H65+G65</f>
        <v>0</v>
      </c>
      <c r="I65" s="22">
        <v>0</v>
      </c>
      <c r="J65" s="91">
        <f>January!J65+I65</f>
        <v>0</v>
      </c>
      <c r="K65" s="277">
        <v>0</v>
      </c>
      <c r="L65" s="186"/>
      <c r="M65" s="91">
        <f>January!M65+K65</f>
        <v>0</v>
      </c>
      <c r="N65" s="277">
        <v>0</v>
      </c>
      <c r="O65" s="186"/>
      <c r="P65" s="91">
        <f>January!P65+N65</f>
        <v>0</v>
      </c>
      <c r="Q65" s="277">
        <v>0</v>
      </c>
      <c r="R65" s="186"/>
      <c r="S65" s="91">
        <f>January!S65+Q65</f>
        <v>0</v>
      </c>
      <c r="T65" s="277">
        <v>0</v>
      </c>
      <c r="U65" s="186"/>
      <c r="V65" s="91">
        <f>January!V65+T65</f>
        <v>0</v>
      </c>
      <c r="W65" s="277">
        <v>0</v>
      </c>
      <c r="X65" s="186"/>
      <c r="Y65" s="91">
        <f>January!Y65+W65</f>
        <v>0</v>
      </c>
      <c r="Z65" s="22">
        <v>0</v>
      </c>
      <c r="AA65" s="91">
        <f>January!AA65+Z65</f>
        <v>0</v>
      </c>
      <c r="AB65" s="22">
        <v>0</v>
      </c>
      <c r="AC65" s="91">
        <f>January!AC65+AB65</f>
        <v>0</v>
      </c>
    </row>
    <row r="66" spans="1:29" ht="13.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January!F67+E67</f>
        <v>0</v>
      </c>
      <c r="G67" s="26">
        <v>0</v>
      </c>
      <c r="H67" s="93">
        <f>January!H67+G67</f>
        <v>0</v>
      </c>
      <c r="I67" s="26">
        <v>0</v>
      </c>
      <c r="J67" s="93">
        <f>January!J67+I67</f>
        <v>0</v>
      </c>
      <c r="K67" s="272">
        <v>0</v>
      </c>
      <c r="L67" s="186"/>
      <c r="M67" s="93">
        <f>January!M67+K67</f>
        <v>0</v>
      </c>
      <c r="N67" s="272">
        <v>0</v>
      </c>
      <c r="O67" s="186"/>
      <c r="P67" s="93">
        <f>January!P67+N67</f>
        <v>0</v>
      </c>
      <c r="Q67" s="272">
        <v>0</v>
      </c>
      <c r="R67" s="186"/>
      <c r="S67" s="93">
        <f>January!S67+Q67</f>
        <v>0</v>
      </c>
      <c r="T67" s="272">
        <v>0</v>
      </c>
      <c r="U67" s="186"/>
      <c r="V67" s="93">
        <f>January!V67+T67</f>
        <v>0</v>
      </c>
      <c r="W67" s="272">
        <v>0</v>
      </c>
      <c r="X67" s="186"/>
      <c r="Y67" s="93">
        <f>January!Y67+W67</f>
        <v>0</v>
      </c>
      <c r="Z67" s="26">
        <v>0</v>
      </c>
      <c r="AA67" s="93">
        <f>January!AA67+Z67</f>
        <v>0</v>
      </c>
      <c r="AB67" s="26">
        <v>0</v>
      </c>
      <c r="AC67" s="93">
        <f>January!AC67+AB67</f>
        <v>0</v>
      </c>
    </row>
    <row r="68" spans="1:29" ht="15" customHeight="1">
      <c r="A68" s="277" t="s">
        <v>199</v>
      </c>
      <c r="B68" s="188"/>
      <c r="C68" s="188"/>
      <c r="D68" s="186"/>
      <c r="E68" s="22">
        <v>0</v>
      </c>
      <c r="F68" s="91">
        <f>January!F68+E68</f>
        <v>0</v>
      </c>
      <c r="G68" s="22">
        <v>0</v>
      </c>
      <c r="H68" s="91">
        <f>January!H68+G68</f>
        <v>0</v>
      </c>
      <c r="I68" s="22">
        <v>0</v>
      </c>
      <c r="J68" s="91">
        <f>January!J68+I68</f>
        <v>0</v>
      </c>
      <c r="K68" s="277">
        <v>0</v>
      </c>
      <c r="L68" s="186"/>
      <c r="M68" s="91">
        <f>January!M68+K68</f>
        <v>0</v>
      </c>
      <c r="N68" s="277">
        <v>0</v>
      </c>
      <c r="O68" s="186"/>
      <c r="P68" s="91">
        <f>January!P68+N68</f>
        <v>0</v>
      </c>
      <c r="Q68" s="277">
        <v>0</v>
      </c>
      <c r="R68" s="186"/>
      <c r="S68" s="91">
        <f>January!S68+Q68</f>
        <v>0</v>
      </c>
      <c r="T68" s="277">
        <v>0</v>
      </c>
      <c r="U68" s="186"/>
      <c r="V68" s="91">
        <f>January!V68+T68</f>
        <v>0</v>
      </c>
      <c r="W68" s="277">
        <v>0</v>
      </c>
      <c r="X68" s="186"/>
      <c r="Y68" s="91">
        <f>January!Y68+W68</f>
        <v>0</v>
      </c>
      <c r="Z68" s="22">
        <v>0</v>
      </c>
      <c r="AA68" s="91">
        <f>January!AA68+Z68</f>
        <v>0</v>
      </c>
      <c r="AB68" s="22">
        <v>0</v>
      </c>
      <c r="AC68" s="91">
        <f>January!AC68+AB68</f>
        <v>0</v>
      </c>
    </row>
    <row r="69" spans="1:29" ht="15" customHeight="1">
      <c r="A69" s="272" t="s">
        <v>196</v>
      </c>
      <c r="B69" s="188"/>
      <c r="C69" s="188"/>
      <c r="D69" s="186"/>
      <c r="E69" s="26">
        <v>0</v>
      </c>
      <c r="F69" s="93">
        <f>January!F69+E69</f>
        <v>0</v>
      </c>
      <c r="G69" s="26">
        <v>0</v>
      </c>
      <c r="H69" s="93">
        <f>January!H69+G69</f>
        <v>0</v>
      </c>
      <c r="I69" s="26">
        <v>0</v>
      </c>
      <c r="J69" s="93">
        <f>January!J69+I69</f>
        <v>0</v>
      </c>
      <c r="K69" s="272">
        <v>0</v>
      </c>
      <c r="L69" s="186"/>
      <c r="M69" s="93">
        <f>January!M69+K69</f>
        <v>0</v>
      </c>
      <c r="N69" s="272">
        <v>0</v>
      </c>
      <c r="O69" s="186"/>
      <c r="P69" s="93">
        <f>January!P69+N69</f>
        <v>0</v>
      </c>
      <c r="Q69" s="272">
        <v>0</v>
      </c>
      <c r="R69" s="186"/>
      <c r="S69" s="93">
        <f>January!S69+Q69</f>
        <v>0</v>
      </c>
      <c r="T69" s="272">
        <v>0</v>
      </c>
      <c r="U69" s="186"/>
      <c r="V69" s="93">
        <f>January!V69+T69</f>
        <v>0</v>
      </c>
      <c r="W69" s="272">
        <v>0</v>
      </c>
      <c r="X69" s="186"/>
      <c r="Y69" s="93">
        <f>January!Y69+W69</f>
        <v>0</v>
      </c>
      <c r="Z69" s="26">
        <v>0</v>
      </c>
      <c r="AA69" s="93">
        <f>January!AA69+Z69</f>
        <v>0</v>
      </c>
      <c r="AB69" s="26">
        <v>0</v>
      </c>
      <c r="AC69" s="93">
        <f>January!AC69+AB69</f>
        <v>0</v>
      </c>
    </row>
    <row r="70" spans="1:29" ht="9.75" customHeight="1">
      <c r="A70" s="399">
        <v>0</v>
      </c>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387</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January!V74+R74</f>
        <v>0</v>
      </c>
      <c r="W74" s="186"/>
      <c r="X74" s="340">
        <f>January!X74+S74</f>
        <v>0</v>
      </c>
      <c r="Y74" s="186"/>
      <c r="Z74" s="391">
        <f>January!Z74+T74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January!V75+R75</f>
        <v>0</v>
      </c>
      <c r="W75" s="186"/>
      <c r="X75" s="339">
        <f>January!X75+S75</f>
        <v>0</v>
      </c>
      <c r="Y75" s="186"/>
      <c r="Z75" s="398">
        <f>January!Z75+T75</f>
        <v>0</v>
      </c>
      <c r="AA75" s="188"/>
      <c r="AB75" s="188"/>
      <c r="AC75" s="186"/>
    </row>
    <row r="76" spans="1:29" ht="19.5" customHeight="1">
      <c r="A76" s="285" t="s">
        <v>208</v>
      </c>
      <c r="B76" s="188"/>
      <c r="C76" s="188"/>
      <c r="D76" s="188"/>
      <c r="E76" s="188"/>
      <c r="F76" s="188"/>
      <c r="G76" s="188"/>
      <c r="H76" s="188"/>
      <c r="I76" s="186"/>
      <c r="J76" s="22">
        <v>0</v>
      </c>
      <c r="K76" s="22">
        <v>0</v>
      </c>
      <c r="L76" s="22">
        <v>0</v>
      </c>
      <c r="M76" s="22">
        <v>0</v>
      </c>
      <c r="N76" s="22">
        <v>0</v>
      </c>
      <c r="O76" s="22">
        <v>0</v>
      </c>
      <c r="P76" s="22">
        <v>0</v>
      </c>
      <c r="Q76" s="22">
        <v>0</v>
      </c>
      <c r="R76" s="45">
        <f t="shared" ref="R76:S76" si="8">J76+L76+N76+P76</f>
        <v>0</v>
      </c>
      <c r="S76" s="45">
        <f t="shared" si="8"/>
        <v>0</v>
      </c>
      <c r="T76" s="390">
        <f t="shared" si="6"/>
        <v>0</v>
      </c>
      <c r="U76" s="186"/>
      <c r="V76" s="339">
        <f>January!V76+R76</f>
        <v>0</v>
      </c>
      <c r="W76" s="186"/>
      <c r="X76" s="340">
        <f>January!X76+S76</f>
        <v>0</v>
      </c>
      <c r="Y76" s="186"/>
      <c r="Z76" s="391">
        <f>January!Z76+T76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January!V77+R77</f>
        <v>0</v>
      </c>
      <c r="W77" s="186"/>
      <c r="X77" s="339">
        <f>January!X77+S77</f>
        <v>0</v>
      </c>
      <c r="Y77" s="186"/>
      <c r="Z77" s="398">
        <f>January!Z77+T77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388</v>
      </c>
      <c r="B80" s="177"/>
      <c r="C80" s="177"/>
      <c r="D80" s="177"/>
      <c r="E80" s="177"/>
      <c r="F80" s="178"/>
      <c r="G80" s="394" t="s">
        <v>389</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January!AA84+Y84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January!AA85+Y85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January!AA86+Y86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January!AA87+Y87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January!AA88+Y88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January!AA89+Y89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January!AA90+Y90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January!AA91+Y91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36">
        <f t="shared" si="11"/>
        <v>0</v>
      </c>
      <c r="V92" s="99">
        <f t="shared" si="11"/>
        <v>0</v>
      </c>
      <c r="W92" s="99">
        <f t="shared" si="11"/>
        <v>0</v>
      </c>
      <c r="X92" s="99">
        <f t="shared" si="11"/>
        <v>0</v>
      </c>
      <c r="Y92" s="362">
        <f t="shared" si="10"/>
        <v>0</v>
      </c>
      <c r="Z92" s="160"/>
      <c r="AA92" s="339">
        <f>January!AA92+Y92</f>
        <v>0</v>
      </c>
      <c r="AB92" s="188"/>
      <c r="AC92" s="189"/>
    </row>
    <row r="93" spans="1:29" ht="19.5" customHeight="1">
      <c r="A93" s="384" t="s">
        <v>295</v>
      </c>
      <c r="B93" s="375"/>
      <c r="C93" s="375"/>
      <c r="D93" s="375"/>
      <c r="E93" s="375"/>
      <c r="F93" s="378"/>
      <c r="G93" s="102">
        <f>January!G93+G92</f>
        <v>0</v>
      </c>
      <c r="H93" s="102">
        <f>January!H93+H92</f>
        <v>0</v>
      </c>
      <c r="I93" s="102">
        <f>January!I93+I92</f>
        <v>0</v>
      </c>
      <c r="J93" s="102">
        <f>January!J93+J92</f>
        <v>0</v>
      </c>
      <c r="K93" s="102">
        <f>January!K93+K92</f>
        <v>0</v>
      </c>
      <c r="L93" s="102">
        <f>January!L93+L92</f>
        <v>0</v>
      </c>
      <c r="M93" s="102">
        <f>January!M93+M92</f>
        <v>0</v>
      </c>
      <c r="N93" s="102">
        <f>January!N93+N92</f>
        <v>0</v>
      </c>
      <c r="O93" s="102">
        <f>January!O93+O92</f>
        <v>0</v>
      </c>
      <c r="P93" s="102">
        <f>January!P93+P92</f>
        <v>0</v>
      </c>
      <c r="Q93" s="102">
        <f>January!Q93+Q92</f>
        <v>0</v>
      </c>
      <c r="R93" s="102">
        <f>January!R93+R92</f>
        <v>0</v>
      </c>
      <c r="S93" s="102">
        <f>January!S93+S92</f>
        <v>0</v>
      </c>
      <c r="T93" s="103">
        <f>January!T93+T92</f>
        <v>0</v>
      </c>
      <c r="U93" s="104">
        <f>January!U93+U92</f>
        <v>0</v>
      </c>
      <c r="V93" s="102">
        <f>January!V93+V92</f>
        <v>0</v>
      </c>
      <c r="W93" s="102">
        <f>January!W93+W92</f>
        <v>0</v>
      </c>
      <c r="X93" s="102">
        <f>January!X93+X92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243">
        <v>0</v>
      </c>
      <c r="K97" s="188"/>
      <c r="L97" s="186"/>
      <c r="M97" s="333">
        <f>January!M97+J97</f>
        <v>0</v>
      </c>
      <c r="N97" s="188"/>
      <c r="O97" s="186"/>
      <c r="P97" s="482"/>
      <c r="Q97" s="299"/>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244">
        <v>0</v>
      </c>
      <c r="K98" s="188"/>
      <c r="L98" s="186"/>
      <c r="M98" s="333">
        <f>January!M98+J98</f>
        <v>0</v>
      </c>
      <c r="N98" s="188"/>
      <c r="O98" s="186"/>
      <c r="P98" s="164"/>
      <c r="Q98" s="180"/>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80"/>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244">
        <v>0</v>
      </c>
      <c r="K100" s="188"/>
      <c r="L100" s="186"/>
      <c r="M100" s="333">
        <f>January!M100+J100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243">
        <v>0</v>
      </c>
      <c r="K101" s="188"/>
      <c r="L101" s="186"/>
      <c r="M101" s="333">
        <f>January!M101+J101</f>
        <v>0</v>
      </c>
      <c r="N101" s="188"/>
      <c r="O101" s="186"/>
      <c r="P101" s="164"/>
      <c r="Q101" s="180"/>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243">
        <v>0</v>
      </c>
      <c r="K102" s="188"/>
      <c r="L102" s="186"/>
      <c r="M102" s="333">
        <f>January!M102+J102</f>
        <v>0</v>
      </c>
      <c r="N102" s="188"/>
      <c r="O102" s="186"/>
      <c r="P102" s="169"/>
      <c r="Q102" s="30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January!AA105+Y105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488">
        <v>0</v>
      </c>
      <c r="Z106" s="186"/>
      <c r="AA106" s="339">
        <f>January!AA106+Y106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486" t="s">
        <v>167</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487">
        <v>0</v>
      </c>
      <c r="Z109" s="186"/>
      <c r="AA109" s="339">
        <f>January!AA109+Y109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488">
        <v>0</v>
      </c>
      <c r="Z110" s="186"/>
      <c r="AA110" s="339">
        <f>January!AA110+Y110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1"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390</v>
      </c>
      <c r="E115" s="252" t="s">
        <v>391</v>
      </c>
      <c r="F115" s="188"/>
      <c r="G115" s="188"/>
      <c r="H115" s="188"/>
      <c r="I115" s="188"/>
      <c r="J115" s="188"/>
      <c r="K115" s="188"/>
      <c r="L115" s="253"/>
      <c r="M115" s="58" t="s">
        <v>239</v>
      </c>
      <c r="N115" s="58"/>
      <c r="O115" s="254" t="s">
        <v>392</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337" t="s">
        <v>242</v>
      </c>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60"/>
    </row>
    <row r="131" spans="1:29" ht="15.75" customHeight="1">
      <c r="A131" s="119" t="s">
        <v>230</v>
      </c>
      <c r="B131" s="259" t="s">
        <v>231</v>
      </c>
      <c r="C131" s="159"/>
      <c r="D131" s="160"/>
      <c r="E131" s="260" t="s">
        <v>243</v>
      </c>
      <c r="F131" s="210"/>
      <c r="G131" s="210"/>
      <c r="H131" s="210"/>
      <c r="I131" s="210"/>
      <c r="J131" s="210"/>
      <c r="K131" s="210"/>
      <c r="L131" s="211"/>
      <c r="M131" s="262"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390</v>
      </c>
      <c r="E133" s="252" t="s">
        <v>391</v>
      </c>
      <c r="F133" s="188"/>
      <c r="G133" s="188"/>
      <c r="H133" s="188"/>
      <c r="I133" s="188"/>
      <c r="J133" s="188"/>
      <c r="K133" s="188"/>
      <c r="L133" s="253"/>
      <c r="M133" s="58" t="s">
        <v>239</v>
      </c>
      <c r="N133" s="58"/>
      <c r="O133" s="254" t="s">
        <v>392</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337" t="s">
        <v>244</v>
      </c>
      <c r="B145" s="159"/>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60"/>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390</v>
      </c>
      <c r="E148" s="252" t="s">
        <v>391</v>
      </c>
      <c r="F148" s="188"/>
      <c r="G148" s="188"/>
      <c r="H148" s="188"/>
      <c r="I148" s="188"/>
      <c r="J148" s="188"/>
      <c r="K148" s="188"/>
      <c r="L148" s="253"/>
      <c r="M148" s="58" t="s">
        <v>247</v>
      </c>
      <c r="N148" s="58"/>
      <c r="O148" s="254" t="s">
        <v>392</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335"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489"/>
      <c r="R165" s="483" t="s">
        <v>141</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January!H166+E166</f>
        <v>0</v>
      </c>
      <c r="I166" s="188"/>
      <c r="J166" s="186"/>
      <c r="K166" s="227">
        <v>0</v>
      </c>
      <c r="L166" s="188"/>
      <c r="M166" s="186"/>
      <c r="N166" s="340">
        <f>January!N166+K166</f>
        <v>0</v>
      </c>
      <c r="O166" s="188"/>
      <c r="P166" s="186"/>
      <c r="Q166" s="490"/>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January!H167+E167</f>
        <v>0</v>
      </c>
      <c r="I167" s="188"/>
      <c r="J167" s="186"/>
      <c r="K167" s="230">
        <v>0</v>
      </c>
      <c r="L167" s="188"/>
      <c r="M167" s="186"/>
      <c r="N167" s="339">
        <f>January!N167+K167</f>
        <v>0</v>
      </c>
      <c r="O167" s="188"/>
      <c r="P167" s="186"/>
      <c r="Q167" s="490"/>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January!H168+E168</f>
        <v>0</v>
      </c>
      <c r="I168" s="188"/>
      <c r="J168" s="186"/>
      <c r="K168" s="227">
        <v>0</v>
      </c>
      <c r="L168" s="188"/>
      <c r="M168" s="186"/>
      <c r="N168" s="340">
        <f>January!N168+K168</f>
        <v>0</v>
      </c>
      <c r="O168" s="188"/>
      <c r="P168" s="186"/>
      <c r="Q168" s="490"/>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January!H169+E169</f>
        <v>0</v>
      </c>
      <c r="I169" s="159"/>
      <c r="J169" s="160"/>
      <c r="K169" s="230">
        <v>0</v>
      </c>
      <c r="L169" s="188"/>
      <c r="M169" s="186"/>
      <c r="N169" s="339">
        <f>January!N169+K169</f>
        <v>0</v>
      </c>
      <c r="O169" s="188"/>
      <c r="P169" s="186"/>
      <c r="Q169" s="491"/>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351" t="s">
        <v>141</v>
      </c>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0">
        <f>January!H175+E175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v>0</v>
      </c>
      <c r="F176" s="188"/>
      <c r="G176" s="186"/>
      <c r="H176" s="339">
        <f>January!H176+E176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v>0</v>
      </c>
      <c r="F177" s="188"/>
      <c r="G177" s="186"/>
      <c r="H177" s="340">
        <f>January!H177+E177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1">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8:Z28"/>
    <mergeCell ref="AA28:AC28"/>
    <mergeCell ref="Y29:Z29"/>
    <mergeCell ref="AA29:AC29"/>
    <mergeCell ref="Y31:Z31"/>
    <mergeCell ref="AA31:AC31"/>
    <mergeCell ref="AA32:AC32"/>
    <mergeCell ref="Y22:Z22"/>
    <mergeCell ref="AA22:AC22"/>
    <mergeCell ref="Y23:Z23"/>
    <mergeCell ref="AA23:AC23"/>
    <mergeCell ref="AA24:AC24"/>
    <mergeCell ref="Y24:Z24"/>
    <mergeCell ref="Y25:Z25"/>
    <mergeCell ref="AA25:AC25"/>
    <mergeCell ref="Y26:Z26"/>
    <mergeCell ref="AA26:AC26"/>
    <mergeCell ref="A36:F36"/>
    <mergeCell ref="A37:F37"/>
    <mergeCell ref="A38:F38"/>
    <mergeCell ref="F45:F47"/>
    <mergeCell ref="G45:G47"/>
    <mergeCell ref="AB45:AB47"/>
    <mergeCell ref="AC45:AC47"/>
    <mergeCell ref="A39:F39"/>
    <mergeCell ref="A40:F40"/>
    <mergeCell ref="E43:F44"/>
    <mergeCell ref="G43:H44"/>
    <mergeCell ref="I43:J44"/>
    <mergeCell ref="E45:E47"/>
    <mergeCell ref="J45:J47"/>
    <mergeCell ref="Y37:Z37"/>
    <mergeCell ref="Y38:Z38"/>
    <mergeCell ref="Y39:Z39"/>
    <mergeCell ref="Y40:Z40"/>
    <mergeCell ref="W45:X47"/>
    <mergeCell ref="Y45:Y47"/>
    <mergeCell ref="Z45:Z47"/>
    <mergeCell ref="AA45:AA47"/>
    <mergeCell ref="H45:H47"/>
    <mergeCell ref="M45:M47"/>
    <mergeCell ref="A48:D48"/>
    <mergeCell ref="A49:D49"/>
    <mergeCell ref="A50:D50"/>
    <mergeCell ref="A51:D51"/>
    <mergeCell ref="A52:D52"/>
    <mergeCell ref="A53:D53"/>
    <mergeCell ref="N53:O53"/>
    <mergeCell ref="N54:O54"/>
    <mergeCell ref="K56:L56"/>
    <mergeCell ref="N56:O56"/>
    <mergeCell ref="N57:O57"/>
    <mergeCell ref="A54:D54"/>
    <mergeCell ref="A55:D55"/>
    <mergeCell ref="A56:D56"/>
    <mergeCell ref="A57:D57"/>
    <mergeCell ref="Q57:R57"/>
    <mergeCell ref="T57:U57"/>
    <mergeCell ref="W57:X57"/>
    <mergeCell ref="Q56:R56"/>
    <mergeCell ref="T56:U56"/>
    <mergeCell ref="W56:X56"/>
    <mergeCell ref="K57:L57"/>
    <mergeCell ref="A58:D58"/>
    <mergeCell ref="A59:D59"/>
    <mergeCell ref="N59:O59"/>
    <mergeCell ref="A60:D60"/>
    <mergeCell ref="N60:O60"/>
    <mergeCell ref="N62:O62"/>
    <mergeCell ref="N63:O63"/>
    <mergeCell ref="T62:U62"/>
    <mergeCell ref="T63:U63"/>
    <mergeCell ref="T59:U59"/>
    <mergeCell ref="K59:L59"/>
    <mergeCell ref="K60:L60"/>
    <mergeCell ref="Q59:R59"/>
    <mergeCell ref="Q60:R60"/>
    <mergeCell ref="Q61:R61"/>
    <mergeCell ref="Q62:R62"/>
    <mergeCell ref="Q63:R63"/>
    <mergeCell ref="A62:D62"/>
    <mergeCell ref="A63:D63"/>
    <mergeCell ref="W59:X59"/>
    <mergeCell ref="T60:U60"/>
    <mergeCell ref="W60:X60"/>
    <mergeCell ref="T61:U61"/>
    <mergeCell ref="W61:X61"/>
    <mergeCell ref="W62:X62"/>
    <mergeCell ref="W63:X63"/>
    <mergeCell ref="K63:L63"/>
    <mergeCell ref="K64:L64"/>
    <mergeCell ref="N69:O69"/>
    <mergeCell ref="K68:L68"/>
    <mergeCell ref="K69:L69"/>
    <mergeCell ref="N64:O64"/>
    <mergeCell ref="Q64:R64"/>
    <mergeCell ref="T64:U64"/>
    <mergeCell ref="W64:X64"/>
    <mergeCell ref="Q65:R65"/>
    <mergeCell ref="T65:U65"/>
    <mergeCell ref="W65:X65"/>
    <mergeCell ref="Q67:R67"/>
    <mergeCell ref="Q68:R68"/>
    <mergeCell ref="W67:X67"/>
    <mergeCell ref="W68:X68"/>
    <mergeCell ref="W69:X69"/>
    <mergeCell ref="T67:U67"/>
    <mergeCell ref="T68:U68"/>
    <mergeCell ref="Q69:R69"/>
    <mergeCell ref="T69:U69"/>
    <mergeCell ref="A64:D64"/>
    <mergeCell ref="N65:O65"/>
    <mergeCell ref="K62:L62"/>
    <mergeCell ref="K65:L65"/>
    <mergeCell ref="K67:L67"/>
    <mergeCell ref="N67:O67"/>
    <mergeCell ref="N68:O68"/>
    <mergeCell ref="U4:AC4"/>
    <mergeCell ref="U5:AC5"/>
    <mergeCell ref="U6:AC6"/>
    <mergeCell ref="U7:AC7"/>
    <mergeCell ref="U8:AC8"/>
    <mergeCell ref="Q11:AC16"/>
    <mergeCell ref="A8:F8"/>
    <mergeCell ref="G8:K8"/>
    <mergeCell ref="L8:P8"/>
    <mergeCell ref="R8:T8"/>
    <mergeCell ref="A9:AC9"/>
    <mergeCell ref="A10:P10"/>
    <mergeCell ref="A11:M11"/>
    <mergeCell ref="N11:P11"/>
    <mergeCell ref="A12:M12"/>
    <mergeCell ref="N12:P12"/>
    <mergeCell ref="N13:P13"/>
    <mergeCell ref="A1:AC1"/>
    <mergeCell ref="A2:AC2"/>
    <mergeCell ref="A3:AC3"/>
    <mergeCell ref="A4:F4"/>
    <mergeCell ref="G4:P4"/>
    <mergeCell ref="A5:F5"/>
    <mergeCell ref="G5:P5"/>
    <mergeCell ref="A6:F7"/>
    <mergeCell ref="G6:P7"/>
    <mergeCell ref="R7:T7"/>
    <mergeCell ref="A13:M13"/>
    <mergeCell ref="A14:M14"/>
    <mergeCell ref="N14:P14"/>
    <mergeCell ref="A15:M15"/>
    <mergeCell ref="N15:P15"/>
    <mergeCell ref="A16:M16"/>
    <mergeCell ref="N16:P16"/>
    <mergeCell ref="Y34:Z34"/>
    <mergeCell ref="AA34:AC34"/>
    <mergeCell ref="A22:F22"/>
    <mergeCell ref="A23:F23"/>
    <mergeCell ref="A24:F24"/>
    <mergeCell ref="A25:F25"/>
    <mergeCell ref="A26:F26"/>
    <mergeCell ref="A27:F27"/>
    <mergeCell ref="A31:F31"/>
    <mergeCell ref="A32:F32"/>
    <mergeCell ref="A34:F34"/>
    <mergeCell ref="Y27:Z27"/>
    <mergeCell ref="AA27:AC27"/>
    <mergeCell ref="A28:F28"/>
    <mergeCell ref="A29:F29"/>
    <mergeCell ref="A30:AC30"/>
    <mergeCell ref="A33:AC33"/>
    <mergeCell ref="Y35:Z35"/>
    <mergeCell ref="AA35:AC35"/>
    <mergeCell ref="Y36:Z36"/>
    <mergeCell ref="AA36:AC36"/>
    <mergeCell ref="AA37:AC37"/>
    <mergeCell ref="Q43:S44"/>
    <mergeCell ref="T43:V44"/>
    <mergeCell ref="W43:Y44"/>
    <mergeCell ref="Z43:AA44"/>
    <mergeCell ref="AA38:AC38"/>
    <mergeCell ref="AA39:AC39"/>
    <mergeCell ref="AA40:AC40"/>
    <mergeCell ref="A41:AC41"/>
    <mergeCell ref="A42:AC42"/>
    <mergeCell ref="K43:M44"/>
    <mergeCell ref="N43:P44"/>
    <mergeCell ref="AB43:AC44"/>
    <mergeCell ref="A43:D47"/>
    <mergeCell ref="S45:S47"/>
    <mergeCell ref="T45:U47"/>
    <mergeCell ref="V45:V47"/>
    <mergeCell ref="A35:F35"/>
    <mergeCell ref="I45:I47"/>
    <mergeCell ref="K45:L47"/>
    <mergeCell ref="N45:O47"/>
    <mergeCell ref="P45:P47"/>
    <mergeCell ref="Q45:R47"/>
    <mergeCell ref="T49:U49"/>
    <mergeCell ref="T50:U50"/>
    <mergeCell ref="K49:L49"/>
    <mergeCell ref="N49:O49"/>
    <mergeCell ref="Q49:R49"/>
    <mergeCell ref="W49:X49"/>
    <mergeCell ref="N50:O50"/>
    <mergeCell ref="Q50:R50"/>
    <mergeCell ref="W50:X50"/>
    <mergeCell ref="Q51:R51"/>
    <mergeCell ref="Q52:R52"/>
    <mergeCell ref="K50:L50"/>
    <mergeCell ref="K51:L51"/>
    <mergeCell ref="N51:O51"/>
    <mergeCell ref="T51:U51"/>
    <mergeCell ref="K52:L52"/>
    <mergeCell ref="N52:O52"/>
    <mergeCell ref="T52:U52"/>
    <mergeCell ref="A74:I74"/>
    <mergeCell ref="A75:I75"/>
    <mergeCell ref="A76:I76"/>
    <mergeCell ref="A77:I77"/>
    <mergeCell ref="P72:Q72"/>
    <mergeCell ref="R72:S72"/>
    <mergeCell ref="T53:U53"/>
    <mergeCell ref="T54:U54"/>
    <mergeCell ref="W51:X51"/>
    <mergeCell ref="W52:X52"/>
    <mergeCell ref="K53:L53"/>
    <mergeCell ref="Q53:R53"/>
    <mergeCell ref="W53:X53"/>
    <mergeCell ref="K54:L54"/>
    <mergeCell ref="Q54:R54"/>
    <mergeCell ref="W54:X54"/>
    <mergeCell ref="A65:D65"/>
    <mergeCell ref="A66:D66"/>
    <mergeCell ref="A67:D67"/>
    <mergeCell ref="A68:D68"/>
    <mergeCell ref="A69:D69"/>
    <mergeCell ref="A61:D61"/>
    <mergeCell ref="K61:L61"/>
    <mergeCell ref="N61:O61"/>
    <mergeCell ref="A70:AC70"/>
    <mergeCell ref="A71:AC71"/>
    <mergeCell ref="A72:I72"/>
    <mergeCell ref="J72:K72"/>
    <mergeCell ref="Z72:AC72"/>
    <mergeCell ref="T72:U72"/>
    <mergeCell ref="V72:Y72"/>
    <mergeCell ref="T73:U73"/>
    <mergeCell ref="V73:W73"/>
    <mergeCell ref="X73:Y73"/>
    <mergeCell ref="Z73:AC73"/>
    <mergeCell ref="L72:M72"/>
    <mergeCell ref="N72:O72"/>
    <mergeCell ref="A73:I73"/>
    <mergeCell ref="T74:U74"/>
    <mergeCell ref="Z74:AC74"/>
    <mergeCell ref="V74:W74"/>
    <mergeCell ref="X74:Y74"/>
    <mergeCell ref="T75:U75"/>
    <mergeCell ref="V75:W75"/>
    <mergeCell ref="X75:Y75"/>
    <mergeCell ref="Z75:AC75"/>
    <mergeCell ref="T76:U76"/>
    <mergeCell ref="Z76:AC76"/>
    <mergeCell ref="V76:W76"/>
    <mergeCell ref="X76:Y76"/>
    <mergeCell ref="T77:U77"/>
    <mergeCell ref="V77:W77"/>
    <mergeCell ref="X77:Y77"/>
    <mergeCell ref="Z77:AC77"/>
    <mergeCell ref="A78:AC78"/>
    <mergeCell ref="M82:N82"/>
    <mergeCell ref="O82:P82"/>
    <mergeCell ref="A112:AC112"/>
    <mergeCell ref="B113:D113"/>
    <mergeCell ref="M113:N114"/>
    <mergeCell ref="O113:AC114"/>
    <mergeCell ref="A84:F84"/>
    <mergeCell ref="Y84:Z84"/>
    <mergeCell ref="AA84:AC84"/>
    <mergeCell ref="A85:F85"/>
    <mergeCell ref="AA85:AC85"/>
    <mergeCell ref="A86:F86"/>
    <mergeCell ref="AA87:AC87"/>
    <mergeCell ref="A87:F87"/>
    <mergeCell ref="A88:F88"/>
    <mergeCell ref="A89:F89"/>
    <mergeCell ref="A90:F90"/>
    <mergeCell ref="A91:F91"/>
    <mergeCell ref="A92:F92"/>
    <mergeCell ref="O115:AC115"/>
    <mergeCell ref="O117:AC117"/>
    <mergeCell ref="O125:AC125"/>
    <mergeCell ref="A126:AC129"/>
    <mergeCell ref="A130:AC130"/>
    <mergeCell ref="B131:D131"/>
    <mergeCell ref="E131:L132"/>
    <mergeCell ref="M131:N132"/>
    <mergeCell ref="O131:AC132"/>
    <mergeCell ref="O119:AC119"/>
    <mergeCell ref="E120:L120"/>
    <mergeCell ref="M120:N120"/>
    <mergeCell ref="O120:AC120"/>
    <mergeCell ref="E121:L121"/>
    <mergeCell ref="M121:N121"/>
    <mergeCell ref="O121:AC121"/>
    <mergeCell ref="E122:L122"/>
    <mergeCell ref="M122:N122"/>
    <mergeCell ref="O122:AC122"/>
    <mergeCell ref="E123:L123"/>
    <mergeCell ref="M123:N123"/>
    <mergeCell ref="O123:AC123"/>
    <mergeCell ref="E124:L124"/>
    <mergeCell ref="O143:AC143"/>
    <mergeCell ref="E139:L139"/>
    <mergeCell ref="M139:N139"/>
    <mergeCell ref="O139:AC139"/>
    <mergeCell ref="E140:L140"/>
    <mergeCell ref="M140:N140"/>
    <mergeCell ref="O140:AC140"/>
    <mergeCell ref="E141:L141"/>
    <mergeCell ref="M141:N141"/>
    <mergeCell ref="O141:AC141"/>
    <mergeCell ref="E142:L142"/>
    <mergeCell ref="M142:N142"/>
    <mergeCell ref="O142:AC142"/>
    <mergeCell ref="A144:AC144"/>
    <mergeCell ref="A145:AC145"/>
    <mergeCell ref="B146:D146"/>
    <mergeCell ref="E146:L147"/>
    <mergeCell ref="E149:L149"/>
    <mergeCell ref="E150:L150"/>
    <mergeCell ref="M150:N150"/>
    <mergeCell ref="O150:AC150"/>
    <mergeCell ref="E151:L151"/>
    <mergeCell ref="M151:N151"/>
    <mergeCell ref="E148:L148"/>
    <mergeCell ref="D148:D158"/>
    <mergeCell ref="E158:L158"/>
    <mergeCell ref="M158:N158"/>
    <mergeCell ref="O158:AC158"/>
    <mergeCell ref="M146:N147"/>
    <mergeCell ref="O146:AC147"/>
    <mergeCell ref="O148:AC148"/>
    <mergeCell ref="M149:N149"/>
    <mergeCell ref="O149:AC149"/>
    <mergeCell ref="O151:AC151"/>
    <mergeCell ref="O157:AC157"/>
    <mergeCell ref="E152:L152"/>
    <mergeCell ref="M152:N152"/>
    <mergeCell ref="O152:AC152"/>
    <mergeCell ref="E153:L153"/>
    <mergeCell ref="M153:N153"/>
    <mergeCell ref="O153:AC153"/>
    <mergeCell ref="E154:L154"/>
    <mergeCell ref="M154:N154"/>
    <mergeCell ref="O154:AC154"/>
    <mergeCell ref="H176:J176"/>
    <mergeCell ref="E177:G177"/>
    <mergeCell ref="H177:J177"/>
    <mergeCell ref="E169:G169"/>
    <mergeCell ref="E173:G173"/>
    <mergeCell ref="H173:J173"/>
    <mergeCell ref="E155:L155"/>
    <mergeCell ref="M155:N155"/>
    <mergeCell ref="O155:AC155"/>
    <mergeCell ref="E156:L156"/>
    <mergeCell ref="M156:N156"/>
    <mergeCell ref="O156:AC156"/>
    <mergeCell ref="E157:L157"/>
    <mergeCell ref="M157:N157"/>
    <mergeCell ref="H169:J169"/>
    <mergeCell ref="K169:M169"/>
    <mergeCell ref="N169:P169"/>
    <mergeCell ref="A174:D174"/>
    <mergeCell ref="A175:D175"/>
    <mergeCell ref="A176:D176"/>
    <mergeCell ref="A177:D177"/>
    <mergeCell ref="E166:G166"/>
    <mergeCell ref="A167:D167"/>
    <mergeCell ref="E167:G167"/>
    <mergeCell ref="A168:D168"/>
    <mergeCell ref="E168:G168"/>
    <mergeCell ref="A169:D169"/>
    <mergeCell ref="A170:D170"/>
    <mergeCell ref="E175:G175"/>
    <mergeCell ref="E176:G176"/>
    <mergeCell ref="E170:J170"/>
    <mergeCell ref="K170:AC170"/>
    <mergeCell ref="A171:AC171"/>
    <mergeCell ref="A172:AC172"/>
    <mergeCell ref="A159:AC161"/>
    <mergeCell ref="A162:AC162"/>
    <mergeCell ref="A163:AC163"/>
    <mergeCell ref="A165:D165"/>
    <mergeCell ref="A166:D166"/>
    <mergeCell ref="R164:AC164"/>
    <mergeCell ref="E165:G165"/>
    <mergeCell ref="N165:P165"/>
    <mergeCell ref="H167:J167"/>
    <mergeCell ref="K167:M167"/>
    <mergeCell ref="H166:J166"/>
    <mergeCell ref="H168:J168"/>
    <mergeCell ref="K168:M168"/>
    <mergeCell ref="N168:P168"/>
    <mergeCell ref="A93:F93"/>
    <mergeCell ref="A96:I96"/>
    <mergeCell ref="J96:L96"/>
    <mergeCell ref="M96:O96"/>
    <mergeCell ref="P96:AC96"/>
    <mergeCell ref="A97:I97"/>
    <mergeCell ref="J97:L97"/>
    <mergeCell ref="L173:AC173"/>
    <mergeCell ref="L174:AC177"/>
    <mergeCell ref="H165:J165"/>
    <mergeCell ref="K165:M165"/>
    <mergeCell ref="Q165:Q169"/>
    <mergeCell ref="R165:AC169"/>
    <mergeCell ref="K166:M166"/>
    <mergeCell ref="N166:P166"/>
    <mergeCell ref="N167:P167"/>
    <mergeCell ref="K173:K177"/>
    <mergeCell ref="E174:G174"/>
    <mergeCell ref="H174:J174"/>
    <mergeCell ref="H175:J175"/>
    <mergeCell ref="E164:G164"/>
    <mergeCell ref="H164:J164"/>
    <mergeCell ref="K164:M164"/>
    <mergeCell ref="N164:P164"/>
    <mergeCell ref="A101:I101"/>
    <mergeCell ref="J101:L101"/>
    <mergeCell ref="M101:O101"/>
    <mergeCell ref="A102:I102"/>
    <mergeCell ref="J102:L102"/>
    <mergeCell ref="A98:I98"/>
    <mergeCell ref="J98:L98"/>
    <mergeCell ref="M98:O98"/>
    <mergeCell ref="A94:AC94"/>
    <mergeCell ref="M97:O97"/>
    <mergeCell ref="R97:AC97"/>
    <mergeCell ref="Q82:R82"/>
    <mergeCell ref="S82:T82"/>
    <mergeCell ref="P97:Q102"/>
    <mergeCell ref="U82:V82"/>
    <mergeCell ref="W82:X82"/>
    <mergeCell ref="Y82:Z83"/>
    <mergeCell ref="AA82:AC83"/>
    <mergeCell ref="A79:AC79"/>
    <mergeCell ref="A80:F81"/>
    <mergeCell ref="G80:AC81"/>
    <mergeCell ref="A82:F83"/>
    <mergeCell ref="G82:H82"/>
    <mergeCell ref="I82:J82"/>
    <mergeCell ref="K82:L82"/>
    <mergeCell ref="Y86:Z86"/>
    <mergeCell ref="AA86:AC86"/>
    <mergeCell ref="AA88:AC88"/>
    <mergeCell ref="AA89:AC89"/>
    <mergeCell ref="AA90:AC90"/>
    <mergeCell ref="AA91:AC91"/>
    <mergeCell ref="AA92:AC92"/>
    <mergeCell ref="AA93:AC93"/>
    <mergeCell ref="Y85:Z85"/>
    <mergeCell ref="Y87:Z87"/>
    <mergeCell ref="Y88:Z88"/>
    <mergeCell ref="Y89:Z89"/>
    <mergeCell ref="Y90:Z90"/>
    <mergeCell ref="Y91:Z91"/>
    <mergeCell ref="Y92:Z92"/>
    <mergeCell ref="Y93:Z93"/>
    <mergeCell ref="A106:X106"/>
    <mergeCell ref="Y106:Z106"/>
    <mergeCell ref="AA106:AC106"/>
    <mergeCell ref="R98:AC102"/>
    <mergeCell ref="J99:L99"/>
    <mergeCell ref="M99:O99"/>
    <mergeCell ref="M100:O100"/>
    <mergeCell ref="M102:O102"/>
    <mergeCell ref="Y105:Z105"/>
    <mergeCell ref="AA105:AC105"/>
    <mergeCell ref="A100:I100"/>
    <mergeCell ref="J100:L100"/>
    <mergeCell ref="A103:AC103"/>
    <mergeCell ref="A104:X104"/>
    <mergeCell ref="Y104:Z104"/>
    <mergeCell ref="AA104:AC104"/>
    <mergeCell ref="A105:X105"/>
    <mergeCell ref="A99:I99"/>
    <mergeCell ref="A107:AC107"/>
    <mergeCell ref="A108:X108"/>
    <mergeCell ref="Y108:Z108"/>
    <mergeCell ref="AA108:AC108"/>
    <mergeCell ref="A109:X109"/>
    <mergeCell ref="Y109:Z109"/>
    <mergeCell ref="AA109:AC109"/>
    <mergeCell ref="A110:X110"/>
    <mergeCell ref="Y110:Z110"/>
    <mergeCell ref="AA110:AC110"/>
    <mergeCell ref="O137:AC137"/>
    <mergeCell ref="E138:L138"/>
    <mergeCell ref="M138:N138"/>
    <mergeCell ref="O138:AC138"/>
    <mergeCell ref="E125:L125"/>
    <mergeCell ref="M125:N125"/>
    <mergeCell ref="A111:AC111"/>
    <mergeCell ref="E115:L115"/>
    <mergeCell ref="E116:L116"/>
    <mergeCell ref="M116:N116"/>
    <mergeCell ref="O116:AC116"/>
    <mergeCell ref="E117:L117"/>
    <mergeCell ref="M117:N117"/>
    <mergeCell ref="E113:L114"/>
    <mergeCell ref="E118:L118"/>
    <mergeCell ref="M118:N118"/>
    <mergeCell ref="O118:AC118"/>
    <mergeCell ref="M124:N124"/>
    <mergeCell ref="O124:AC124"/>
    <mergeCell ref="O133:AC133"/>
    <mergeCell ref="O134:AC134"/>
    <mergeCell ref="O135:AC135"/>
    <mergeCell ref="O136:AC136"/>
    <mergeCell ref="E135:L135"/>
    <mergeCell ref="D133:D143"/>
    <mergeCell ref="E133:L133"/>
    <mergeCell ref="E134:L134"/>
    <mergeCell ref="M134:N134"/>
    <mergeCell ref="M135:N135"/>
    <mergeCell ref="E119:L119"/>
    <mergeCell ref="M119:N119"/>
    <mergeCell ref="M136:N136"/>
    <mergeCell ref="E137:L137"/>
    <mergeCell ref="M137:N137"/>
    <mergeCell ref="E136:L136"/>
    <mergeCell ref="E143:L143"/>
    <mergeCell ref="M143:N143"/>
    <mergeCell ref="D115:D125"/>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900-000000000000}">
          <x14:formula1>
            <xm:f>boxes!$B$2:$B$13</xm:f>
          </x14:formula1>
          <xm:sqref>G8</xm:sqref>
        </x14:dataValidation>
        <x14:dataValidation type="list" allowBlank="1" showErrorMessage="1" xr:uid="{00000000-0002-0000-0900-000001000000}">
          <x14:formula1>
            <xm:f>boxes!$D$5:$D$12</xm:f>
          </x14:formula1>
          <xm:sqref>L8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C1000"/>
  <sheetViews>
    <sheetView workbookViewId="0">
      <selection activeCell="L8" sqref="L8:P8"/>
    </sheetView>
  </sheetViews>
  <sheetFormatPr defaultColWidth="14.42578125" defaultRowHeight="15" customHeight="1"/>
  <cols>
    <col min="1" max="29" width="5.570312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8.7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393</v>
      </c>
      <c r="B4" s="188"/>
      <c r="C4" s="188"/>
      <c r="D4" s="188"/>
      <c r="E4" s="188"/>
      <c r="F4" s="186"/>
      <c r="G4" s="206" t="str">
        <f>SETUP!J4</f>
        <v>DD Community Support</v>
      </c>
      <c r="H4" s="188"/>
      <c r="I4" s="188"/>
      <c r="J4" s="188"/>
      <c r="K4" s="188"/>
      <c r="L4" s="188"/>
      <c r="M4" s="188"/>
      <c r="N4" s="188"/>
      <c r="O4" s="188"/>
      <c r="P4" s="186"/>
      <c r="Q4" s="16"/>
      <c r="R4" s="17" t="s">
        <v>106</v>
      </c>
      <c r="S4" s="17"/>
      <c r="T4" s="17"/>
      <c r="U4" s="206" t="str">
        <f>SETUP!AB4</f>
        <v>Formal Name of Grantee</v>
      </c>
      <c r="V4" s="188"/>
      <c r="W4" s="188"/>
      <c r="X4" s="188"/>
      <c r="Y4" s="188"/>
      <c r="Z4" s="188"/>
      <c r="AA4" s="188"/>
      <c r="AB4" s="188"/>
      <c r="AC4" s="186"/>
    </row>
    <row r="5" spans="1:29" ht="19.5" customHeight="1">
      <c r="A5" s="245" t="s">
        <v>394</v>
      </c>
      <c r="B5" s="188"/>
      <c r="C5" s="188"/>
      <c r="D5" s="188"/>
      <c r="E5" s="188"/>
      <c r="F5" s="186"/>
      <c r="G5" s="216" t="str">
        <f>SETUP!J5</f>
        <v>DD Community Support</v>
      </c>
      <c r="H5" s="188"/>
      <c r="I5" s="188"/>
      <c r="J5" s="188"/>
      <c r="K5" s="188"/>
      <c r="L5" s="188"/>
      <c r="M5" s="188"/>
      <c r="N5" s="188"/>
      <c r="O5" s="188"/>
      <c r="P5" s="186"/>
      <c r="Q5" s="16"/>
      <c r="R5" s="17" t="s">
        <v>109</v>
      </c>
      <c r="S5" s="17"/>
      <c r="T5" s="17"/>
      <c r="U5" s="216"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206"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216" t="str">
        <f>SETUP!AB7</f>
        <v>This is with grant; also on Targeted Fund Budget (TFB)</v>
      </c>
      <c r="V7" s="188"/>
      <c r="W7" s="188"/>
      <c r="X7" s="188"/>
      <c r="Y7" s="188"/>
      <c r="Z7" s="188"/>
      <c r="AA7" s="188"/>
      <c r="AB7" s="188"/>
      <c r="AC7" s="186"/>
    </row>
    <row r="8" spans="1:29" ht="19.5" customHeight="1">
      <c r="A8" s="308" t="s">
        <v>395</v>
      </c>
      <c r="B8" s="188"/>
      <c r="C8" s="188"/>
      <c r="D8" s="188"/>
      <c r="E8" s="188"/>
      <c r="F8" s="186"/>
      <c r="G8" s="309" t="s">
        <v>396</v>
      </c>
      <c r="H8" s="188"/>
      <c r="I8" s="188"/>
      <c r="J8" s="188"/>
      <c r="K8" s="253"/>
      <c r="L8" s="310">
        <v>2024</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February!N16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v>0</v>
      </c>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v>0</v>
      </c>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397</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398</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399</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February!AA22+Y22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February!AA23+Y23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February!AA24+Y24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February!AA25+Y25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February!AA26+Y26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February!AA27+Y27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February!AA28+Y28</f>
        <v>0</v>
      </c>
      <c r="AB28" s="159"/>
      <c r="AC28" s="373"/>
    </row>
    <row r="29" spans="1:29" ht="15.75" customHeight="1">
      <c r="A29" s="430" t="s">
        <v>273</v>
      </c>
      <c r="B29" s="375"/>
      <c r="C29" s="375"/>
      <c r="D29" s="375"/>
      <c r="E29" s="375"/>
      <c r="F29" s="431"/>
      <c r="G29" s="70">
        <f>February!G29+G28</f>
        <v>0</v>
      </c>
      <c r="H29" s="70">
        <f>February!H29+H28</f>
        <v>0</v>
      </c>
      <c r="I29" s="70">
        <f>February!I29+I28</f>
        <v>0</v>
      </c>
      <c r="J29" s="70">
        <f>February!J29+J28</f>
        <v>0</v>
      </c>
      <c r="K29" s="70">
        <f>February!K29+K28</f>
        <v>0</v>
      </c>
      <c r="L29" s="70">
        <f>February!L29+L28</f>
        <v>0</v>
      </c>
      <c r="M29" s="70">
        <f>February!M29+M28</f>
        <v>0</v>
      </c>
      <c r="N29" s="70">
        <f>February!N29+N28</f>
        <v>0</v>
      </c>
      <c r="O29" s="70">
        <f>February!O29+O28</f>
        <v>0</v>
      </c>
      <c r="P29" s="70">
        <f>February!P29+P28</f>
        <v>0</v>
      </c>
      <c r="Q29" s="70">
        <f>February!Q29+Q28</f>
        <v>0</v>
      </c>
      <c r="R29" s="70">
        <f>February!R29+R28</f>
        <v>0</v>
      </c>
      <c r="S29" s="70">
        <f>February!S29+S28</f>
        <v>0</v>
      </c>
      <c r="T29" s="71">
        <f>February!T29+T28</f>
        <v>0</v>
      </c>
      <c r="U29" s="72">
        <f>February!U29+U28</f>
        <v>0</v>
      </c>
      <c r="V29" s="73">
        <f>February!V29+V28</f>
        <v>0</v>
      </c>
      <c r="W29" s="73">
        <f>February!W29+W28</f>
        <v>0</v>
      </c>
      <c r="X29" s="73">
        <f>February!X29+X28</f>
        <v>0</v>
      </c>
      <c r="Y29" s="443"/>
      <c r="Z29" s="431"/>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4"/>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46">
        <f>February!AA31+Y31</f>
        <v>0</v>
      </c>
      <c r="AB31" s="159"/>
      <c r="AC31" s="160"/>
    </row>
    <row r="32" spans="1:29" ht="19.5" customHeight="1">
      <c r="A32" s="424" t="s">
        <v>273</v>
      </c>
      <c r="B32" s="195"/>
      <c r="C32" s="195"/>
      <c r="D32" s="195"/>
      <c r="E32" s="195"/>
      <c r="F32" s="425"/>
      <c r="G32" s="79"/>
      <c r="H32" s="143">
        <f>February!H32+H31</f>
        <v>0</v>
      </c>
      <c r="I32" s="79"/>
      <c r="J32" s="143">
        <f>February!J32+J31</f>
        <v>0</v>
      </c>
      <c r="K32" s="79"/>
      <c r="L32" s="143">
        <f>February!L32+L31</f>
        <v>0</v>
      </c>
      <c r="M32" s="79"/>
      <c r="N32" s="143">
        <f>February!N32+N31</f>
        <v>0</v>
      </c>
      <c r="O32" s="79"/>
      <c r="P32" s="143">
        <f>February!P32+P31</f>
        <v>0</v>
      </c>
      <c r="Q32" s="79"/>
      <c r="R32" s="143">
        <f>February!R32+R31</f>
        <v>0</v>
      </c>
      <c r="S32" s="79"/>
      <c r="T32" s="143">
        <f>February!T32+T31</f>
        <v>0</v>
      </c>
      <c r="U32" s="138"/>
      <c r="V32" s="143">
        <f>February!V32+V31</f>
        <v>0</v>
      </c>
      <c r="W32" s="80"/>
      <c r="X32" s="143">
        <f>February!X32+X31</f>
        <v>0</v>
      </c>
      <c r="Y32" s="81"/>
      <c r="Z32" s="81"/>
      <c r="AA32" s="447">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February!AA35+Y35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v>0</v>
      </c>
      <c r="R36" s="26">
        <v>0</v>
      </c>
      <c r="S36" s="26">
        <v>0</v>
      </c>
      <c r="T36" s="26">
        <v>0</v>
      </c>
      <c r="U36" s="42">
        <v>0</v>
      </c>
      <c r="V36" s="43">
        <v>0</v>
      </c>
      <c r="W36" s="43">
        <v>0</v>
      </c>
      <c r="X36" s="43">
        <v>0</v>
      </c>
      <c r="Y36" s="314">
        <f t="shared" si="2"/>
        <v>0</v>
      </c>
      <c r="Z36" s="186"/>
      <c r="AA36" s="410">
        <f>February!AA36+Y36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February!AA37+Y37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February!AA38+Y38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February!AA39+Y39</f>
        <v>0</v>
      </c>
      <c r="AB39" s="188"/>
      <c r="AC39" s="186"/>
    </row>
    <row r="40" spans="1:29" ht="15.75" customHeight="1">
      <c r="A40" s="440" t="s">
        <v>273</v>
      </c>
      <c r="B40" s="375"/>
      <c r="C40" s="375"/>
      <c r="D40" s="375"/>
      <c r="E40" s="375"/>
      <c r="F40" s="431"/>
      <c r="G40" s="70">
        <f>February!G40+G39</f>
        <v>0</v>
      </c>
      <c r="H40" s="70">
        <f>February!H40+H39</f>
        <v>0</v>
      </c>
      <c r="I40" s="70">
        <f>February!I40+I39</f>
        <v>0</v>
      </c>
      <c r="J40" s="70">
        <f>February!J40+J39</f>
        <v>0</v>
      </c>
      <c r="K40" s="70">
        <f>February!K40+K39</f>
        <v>0</v>
      </c>
      <c r="L40" s="70">
        <f>February!L40+L39</f>
        <v>0</v>
      </c>
      <c r="M40" s="70">
        <f>February!M40+M39</f>
        <v>0</v>
      </c>
      <c r="N40" s="70">
        <f>February!N40+N39</f>
        <v>0</v>
      </c>
      <c r="O40" s="70">
        <f>February!O40+O39</f>
        <v>0</v>
      </c>
      <c r="P40" s="70">
        <f>February!P40+P39</f>
        <v>0</v>
      </c>
      <c r="Q40" s="70">
        <f>February!Q40+Q39</f>
        <v>0</v>
      </c>
      <c r="R40" s="70">
        <f>February!R40+R39</f>
        <v>0</v>
      </c>
      <c r="S40" s="70">
        <f>February!S40+S39</f>
        <v>0</v>
      </c>
      <c r="T40" s="71">
        <f>February!T40+T39</f>
        <v>0</v>
      </c>
      <c r="U40" s="135">
        <f>February!U40+U39</f>
        <v>0</v>
      </c>
      <c r="V40" s="70">
        <f>February!V40+V39</f>
        <v>0</v>
      </c>
      <c r="W40" s="70">
        <f>February!W40+W39</f>
        <v>0</v>
      </c>
      <c r="X40" s="70">
        <f>February!X40+X39</f>
        <v>0</v>
      </c>
      <c r="Y40" s="377"/>
      <c r="Z40" s="431"/>
      <c r="AA40" s="41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400</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February!F49+E49</f>
        <v>0</v>
      </c>
      <c r="G49" s="90">
        <v>0</v>
      </c>
      <c r="H49" s="91">
        <f>February!H49+G49</f>
        <v>0</v>
      </c>
      <c r="I49" s="90">
        <v>0</v>
      </c>
      <c r="J49" s="91">
        <f>February!J49+I49</f>
        <v>0</v>
      </c>
      <c r="K49" s="403">
        <v>0</v>
      </c>
      <c r="L49" s="186"/>
      <c r="M49" s="91">
        <f>February!M49+K49</f>
        <v>0</v>
      </c>
      <c r="N49" s="403">
        <v>0</v>
      </c>
      <c r="O49" s="186"/>
      <c r="P49" s="91">
        <f>February!P49+N49</f>
        <v>0</v>
      </c>
      <c r="Q49" s="403">
        <v>0</v>
      </c>
      <c r="R49" s="186"/>
      <c r="S49" s="91">
        <f>February!S49+Q49</f>
        <v>0</v>
      </c>
      <c r="T49" s="403">
        <v>0</v>
      </c>
      <c r="U49" s="186"/>
      <c r="V49" s="91">
        <f>February!V49+T49</f>
        <v>3</v>
      </c>
      <c r="W49" s="403">
        <v>0</v>
      </c>
      <c r="X49" s="186"/>
      <c r="Y49" s="91">
        <f>February!Y49+W49</f>
        <v>0</v>
      </c>
      <c r="Z49" s="90">
        <v>0</v>
      </c>
      <c r="AA49" s="91">
        <f>February!AA49+Z49</f>
        <v>0</v>
      </c>
      <c r="AB49" s="90">
        <v>0</v>
      </c>
      <c r="AC49" s="91">
        <f>February!AC49+AB49</f>
        <v>0</v>
      </c>
    </row>
    <row r="50" spans="1:29" ht="15.75" customHeight="1">
      <c r="A50" s="435" t="s">
        <v>185</v>
      </c>
      <c r="B50" s="188"/>
      <c r="C50" s="188"/>
      <c r="D50" s="186"/>
      <c r="E50" s="92">
        <v>0</v>
      </c>
      <c r="F50" s="93">
        <f>February!F50+E50</f>
        <v>0</v>
      </c>
      <c r="G50" s="92">
        <v>0</v>
      </c>
      <c r="H50" s="93">
        <f>February!H50+G50</f>
        <v>0</v>
      </c>
      <c r="I50" s="92">
        <v>0</v>
      </c>
      <c r="J50" s="93">
        <f>February!J50+I50</f>
        <v>0</v>
      </c>
      <c r="K50" s="404">
        <v>0</v>
      </c>
      <c r="L50" s="186"/>
      <c r="M50" s="93">
        <f>February!M50+K50</f>
        <v>0</v>
      </c>
      <c r="N50" s="404">
        <v>0</v>
      </c>
      <c r="O50" s="186"/>
      <c r="P50" s="93">
        <f>February!P50+N50</f>
        <v>0</v>
      </c>
      <c r="Q50" s="404">
        <v>0</v>
      </c>
      <c r="R50" s="186"/>
      <c r="S50" s="93">
        <f>February!S50+Q50</f>
        <v>0</v>
      </c>
      <c r="T50" s="404">
        <v>0</v>
      </c>
      <c r="U50" s="186"/>
      <c r="V50" s="93">
        <f>February!V50+T50</f>
        <v>0</v>
      </c>
      <c r="W50" s="404">
        <v>0</v>
      </c>
      <c r="X50" s="186"/>
      <c r="Y50" s="93">
        <f>February!Y50+W50</f>
        <v>0</v>
      </c>
      <c r="Z50" s="92">
        <v>0</v>
      </c>
      <c r="AA50" s="93">
        <f>February!AA50+Z50</f>
        <v>0</v>
      </c>
      <c r="AB50" s="92">
        <v>0</v>
      </c>
      <c r="AC50" s="93">
        <f>February!AC50+AB50</f>
        <v>0</v>
      </c>
    </row>
    <row r="51" spans="1:29" ht="15.75" customHeight="1">
      <c r="A51" s="438" t="s">
        <v>159</v>
      </c>
      <c r="B51" s="188"/>
      <c r="C51" s="188"/>
      <c r="D51" s="186"/>
      <c r="E51" s="90">
        <v>0</v>
      </c>
      <c r="F51" s="91">
        <f>February!F51+E51</f>
        <v>0</v>
      </c>
      <c r="G51" s="90">
        <v>0</v>
      </c>
      <c r="H51" s="91">
        <f>February!H51+G51</f>
        <v>0</v>
      </c>
      <c r="I51" s="90">
        <v>0</v>
      </c>
      <c r="J51" s="91">
        <f>February!J51+I51</f>
        <v>0</v>
      </c>
      <c r="K51" s="403">
        <v>0</v>
      </c>
      <c r="L51" s="186"/>
      <c r="M51" s="91">
        <f>February!M51+K51</f>
        <v>0</v>
      </c>
      <c r="N51" s="403">
        <v>0</v>
      </c>
      <c r="O51" s="186"/>
      <c r="P51" s="91">
        <f>February!P51+N51</f>
        <v>0</v>
      </c>
      <c r="Q51" s="403">
        <v>0</v>
      </c>
      <c r="R51" s="186"/>
      <c r="S51" s="91">
        <f>February!S51+Q51</f>
        <v>0</v>
      </c>
      <c r="T51" s="403">
        <v>0</v>
      </c>
      <c r="U51" s="186"/>
      <c r="V51" s="91">
        <f>February!V51+T51</f>
        <v>0</v>
      </c>
      <c r="W51" s="403">
        <v>0</v>
      </c>
      <c r="X51" s="186"/>
      <c r="Y51" s="91">
        <f>February!Y51+W51</f>
        <v>0</v>
      </c>
      <c r="Z51" s="90">
        <v>0</v>
      </c>
      <c r="AA51" s="91">
        <f>February!AA51+Z51</f>
        <v>0</v>
      </c>
      <c r="AB51" s="90">
        <v>0</v>
      </c>
      <c r="AC51" s="91">
        <f>February!AC51+AB51</f>
        <v>0</v>
      </c>
    </row>
    <row r="52" spans="1:29" ht="15.75" customHeight="1">
      <c r="A52" s="435" t="s">
        <v>186</v>
      </c>
      <c r="B52" s="188"/>
      <c r="C52" s="188"/>
      <c r="D52" s="186"/>
      <c r="E52" s="92">
        <v>0</v>
      </c>
      <c r="F52" s="93">
        <f>February!F52+E52</f>
        <v>0</v>
      </c>
      <c r="G52" s="92">
        <v>0</v>
      </c>
      <c r="H52" s="93">
        <f>February!H52+G52</f>
        <v>0</v>
      </c>
      <c r="I52" s="92">
        <v>0</v>
      </c>
      <c r="J52" s="93">
        <f>February!J52+I52</f>
        <v>0</v>
      </c>
      <c r="K52" s="404">
        <v>0</v>
      </c>
      <c r="L52" s="186"/>
      <c r="M52" s="93">
        <f>February!M52+K52</f>
        <v>0</v>
      </c>
      <c r="N52" s="404">
        <v>0</v>
      </c>
      <c r="O52" s="186"/>
      <c r="P52" s="93">
        <f>February!P52+N52</f>
        <v>0</v>
      </c>
      <c r="Q52" s="404">
        <v>0</v>
      </c>
      <c r="R52" s="186"/>
      <c r="S52" s="93">
        <f>February!S52+Q52</f>
        <v>0</v>
      </c>
      <c r="T52" s="404">
        <v>0</v>
      </c>
      <c r="U52" s="186"/>
      <c r="V52" s="93">
        <f>February!V52+T52</f>
        <v>0</v>
      </c>
      <c r="W52" s="404">
        <v>0</v>
      </c>
      <c r="X52" s="186"/>
      <c r="Y52" s="93">
        <f>February!Y52+W52</f>
        <v>0</v>
      </c>
      <c r="Z52" s="92">
        <v>0</v>
      </c>
      <c r="AA52" s="93">
        <f>February!AA52+Z52</f>
        <v>0</v>
      </c>
      <c r="AB52" s="92">
        <v>0</v>
      </c>
      <c r="AC52" s="93">
        <f>February!AC52+AB52</f>
        <v>0</v>
      </c>
    </row>
    <row r="53" spans="1:29" ht="15.75" customHeight="1">
      <c r="A53" s="438" t="s">
        <v>187</v>
      </c>
      <c r="B53" s="188"/>
      <c r="C53" s="188"/>
      <c r="D53" s="186"/>
      <c r="E53" s="90">
        <v>0</v>
      </c>
      <c r="F53" s="91">
        <f>February!F53+E53</f>
        <v>0</v>
      </c>
      <c r="G53" s="90">
        <v>0</v>
      </c>
      <c r="H53" s="91">
        <f>February!H53+G53</f>
        <v>0</v>
      </c>
      <c r="I53" s="90">
        <v>0</v>
      </c>
      <c r="J53" s="91">
        <f>February!J53+I53</f>
        <v>0</v>
      </c>
      <c r="K53" s="403">
        <v>0</v>
      </c>
      <c r="L53" s="186"/>
      <c r="M53" s="91">
        <f>February!M53+K53</f>
        <v>0</v>
      </c>
      <c r="N53" s="403">
        <v>0</v>
      </c>
      <c r="O53" s="186"/>
      <c r="P53" s="91">
        <f>February!P53+N53</f>
        <v>0</v>
      </c>
      <c r="Q53" s="403">
        <v>0</v>
      </c>
      <c r="R53" s="186"/>
      <c r="S53" s="91">
        <f>February!S53+Q53</f>
        <v>0</v>
      </c>
      <c r="T53" s="403">
        <v>0</v>
      </c>
      <c r="U53" s="186"/>
      <c r="V53" s="91">
        <f>February!V53+T53</f>
        <v>0</v>
      </c>
      <c r="W53" s="403">
        <v>0</v>
      </c>
      <c r="X53" s="186"/>
      <c r="Y53" s="91">
        <f>February!Y53+W53</f>
        <v>0</v>
      </c>
      <c r="Z53" s="90">
        <v>0</v>
      </c>
      <c r="AA53" s="91">
        <f>February!AA53+Z53</f>
        <v>0</v>
      </c>
      <c r="AB53" s="90">
        <v>0</v>
      </c>
      <c r="AC53" s="91">
        <f>February!AC53+AB53</f>
        <v>0</v>
      </c>
    </row>
    <row r="54" spans="1:29" ht="15.75" customHeight="1">
      <c r="A54" s="435" t="s">
        <v>188</v>
      </c>
      <c r="B54" s="188"/>
      <c r="C54" s="188"/>
      <c r="D54" s="186"/>
      <c r="E54" s="92">
        <v>0</v>
      </c>
      <c r="F54" s="93">
        <f>February!F54+E54</f>
        <v>0</v>
      </c>
      <c r="G54" s="92">
        <v>0</v>
      </c>
      <c r="H54" s="93">
        <f>February!H54+G54</f>
        <v>0</v>
      </c>
      <c r="I54" s="92">
        <v>0</v>
      </c>
      <c r="J54" s="93">
        <f>February!J54+I54</f>
        <v>0</v>
      </c>
      <c r="K54" s="404">
        <v>0</v>
      </c>
      <c r="L54" s="186"/>
      <c r="M54" s="93">
        <f>February!M54+K54</f>
        <v>0</v>
      </c>
      <c r="N54" s="404">
        <v>0</v>
      </c>
      <c r="O54" s="186"/>
      <c r="P54" s="93">
        <f>February!P54+N54</f>
        <v>0</v>
      </c>
      <c r="Q54" s="404">
        <v>0</v>
      </c>
      <c r="R54" s="186"/>
      <c r="S54" s="93">
        <f>February!S54+Q54</f>
        <v>0</v>
      </c>
      <c r="T54" s="404">
        <v>0</v>
      </c>
      <c r="U54" s="186"/>
      <c r="V54" s="93">
        <f>February!V54+T54</f>
        <v>0</v>
      </c>
      <c r="W54" s="404">
        <v>0</v>
      </c>
      <c r="X54" s="186"/>
      <c r="Y54" s="93">
        <f>February!Y54+W54</f>
        <v>0</v>
      </c>
      <c r="Z54" s="92">
        <v>0</v>
      </c>
      <c r="AA54" s="93">
        <f>February!AA54+Z54</f>
        <v>0</v>
      </c>
      <c r="AB54" s="92">
        <v>0</v>
      </c>
      <c r="AC54" s="93">
        <f>February!AC54+AB54</f>
        <v>0</v>
      </c>
    </row>
    <row r="55" spans="1:29" ht="1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February!F56+E56</f>
        <v>0</v>
      </c>
      <c r="G56" s="90">
        <v>0</v>
      </c>
      <c r="H56" s="91">
        <f>February!H56+G56</f>
        <v>0</v>
      </c>
      <c r="I56" s="90">
        <v>0</v>
      </c>
      <c r="J56" s="91">
        <f>February!J56+I56</f>
        <v>0</v>
      </c>
      <c r="K56" s="403">
        <v>0</v>
      </c>
      <c r="L56" s="186"/>
      <c r="M56" s="91">
        <f>February!M56+K56</f>
        <v>0</v>
      </c>
      <c r="N56" s="403">
        <v>0</v>
      </c>
      <c r="O56" s="186"/>
      <c r="P56" s="91">
        <f>February!P56+N56</f>
        <v>0</v>
      </c>
      <c r="Q56" s="403">
        <v>0</v>
      </c>
      <c r="R56" s="186"/>
      <c r="S56" s="91">
        <f>February!S56+Q56</f>
        <v>0</v>
      </c>
      <c r="T56" s="403">
        <v>0</v>
      </c>
      <c r="U56" s="186"/>
      <c r="V56" s="91">
        <f>February!V56+T56</f>
        <v>1</v>
      </c>
      <c r="W56" s="403">
        <v>0</v>
      </c>
      <c r="X56" s="186"/>
      <c r="Y56" s="91">
        <f>February!Y56+W56</f>
        <v>0</v>
      </c>
      <c r="Z56" s="90">
        <v>0</v>
      </c>
      <c r="AA56" s="91">
        <f>February!AA56+Z56</f>
        <v>0</v>
      </c>
      <c r="AB56" s="90">
        <v>0</v>
      </c>
      <c r="AC56" s="91">
        <f>February!AC56+AB56</f>
        <v>0</v>
      </c>
    </row>
    <row r="57" spans="1:29" ht="15.75" customHeight="1">
      <c r="A57" s="404" t="s">
        <v>191</v>
      </c>
      <c r="B57" s="188"/>
      <c r="C57" s="188"/>
      <c r="D57" s="186"/>
      <c r="E57" s="92">
        <v>0</v>
      </c>
      <c r="F57" s="93">
        <f>February!F57+E57</f>
        <v>0</v>
      </c>
      <c r="G57" s="92">
        <v>0</v>
      </c>
      <c r="H57" s="93">
        <f>February!H57+G57</f>
        <v>0</v>
      </c>
      <c r="I57" s="92">
        <v>0</v>
      </c>
      <c r="J57" s="93">
        <f>February!J57+I57</f>
        <v>0</v>
      </c>
      <c r="K57" s="404">
        <v>0</v>
      </c>
      <c r="L57" s="186"/>
      <c r="M57" s="93">
        <f>February!M57+K57</f>
        <v>0</v>
      </c>
      <c r="N57" s="404">
        <v>0</v>
      </c>
      <c r="O57" s="186"/>
      <c r="P57" s="93">
        <f>February!P57+N57</f>
        <v>0</v>
      </c>
      <c r="Q57" s="404">
        <v>0</v>
      </c>
      <c r="R57" s="186"/>
      <c r="S57" s="93">
        <f>February!S57+Q57</f>
        <v>0</v>
      </c>
      <c r="T57" s="404">
        <v>0</v>
      </c>
      <c r="U57" s="186"/>
      <c r="V57" s="93">
        <f>February!V57+T57</f>
        <v>1</v>
      </c>
      <c r="W57" s="404">
        <v>0</v>
      </c>
      <c r="X57" s="186"/>
      <c r="Y57" s="93">
        <f>February!Y57+W57</f>
        <v>0</v>
      </c>
      <c r="Z57" s="92">
        <v>0</v>
      </c>
      <c r="AA57" s="93">
        <f>February!AA57+Z57</f>
        <v>0</v>
      </c>
      <c r="AB57" s="92">
        <v>0</v>
      </c>
      <c r="AC57" s="93">
        <f>February!AC57+AB57</f>
        <v>0</v>
      </c>
    </row>
    <row r="58" spans="1:29" ht="1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February!F59+E59</f>
        <v>0</v>
      </c>
      <c r="G59" s="22">
        <v>0</v>
      </c>
      <c r="H59" s="91">
        <f>February!H59+G59</f>
        <v>0</v>
      </c>
      <c r="I59" s="22">
        <v>0</v>
      </c>
      <c r="J59" s="91">
        <f>February!J59+I59</f>
        <v>0</v>
      </c>
      <c r="K59" s="403">
        <v>0</v>
      </c>
      <c r="L59" s="186"/>
      <c r="M59" s="91">
        <f>February!M59+K59</f>
        <v>0</v>
      </c>
      <c r="N59" s="403">
        <v>0</v>
      </c>
      <c r="O59" s="186"/>
      <c r="P59" s="91">
        <f>February!P59+N59</f>
        <v>0</v>
      </c>
      <c r="Q59" s="403">
        <v>0</v>
      </c>
      <c r="R59" s="186"/>
      <c r="S59" s="91">
        <f>February!S59+Q59</f>
        <v>0</v>
      </c>
      <c r="T59" s="403">
        <v>0</v>
      </c>
      <c r="U59" s="186"/>
      <c r="V59" s="91">
        <f>February!V59+T59</f>
        <v>0</v>
      </c>
      <c r="W59" s="403">
        <v>0</v>
      </c>
      <c r="X59" s="186"/>
      <c r="Y59" s="91">
        <f>February!Y59+W59</f>
        <v>0</v>
      </c>
      <c r="Z59" s="22">
        <v>0</v>
      </c>
      <c r="AA59" s="91">
        <f>February!AA59+Z59</f>
        <v>0</v>
      </c>
      <c r="AB59" s="22">
        <v>0</v>
      </c>
      <c r="AC59" s="91">
        <f>February!AC59+AB59</f>
        <v>0</v>
      </c>
    </row>
    <row r="60" spans="1:29" ht="15" customHeight="1">
      <c r="A60" s="272" t="s">
        <v>147</v>
      </c>
      <c r="B60" s="188"/>
      <c r="C60" s="188"/>
      <c r="D60" s="186"/>
      <c r="E60" s="26">
        <v>0</v>
      </c>
      <c r="F60" s="93">
        <f>February!F60+E60</f>
        <v>0</v>
      </c>
      <c r="G60" s="26">
        <v>0</v>
      </c>
      <c r="H60" s="93">
        <f>February!H60+G60</f>
        <v>0</v>
      </c>
      <c r="I60" s="26">
        <v>0</v>
      </c>
      <c r="J60" s="93">
        <f>February!J60+I60</f>
        <v>0</v>
      </c>
      <c r="K60" s="404">
        <v>0</v>
      </c>
      <c r="L60" s="186"/>
      <c r="M60" s="93">
        <f>February!M60+K60</f>
        <v>0</v>
      </c>
      <c r="N60" s="404">
        <v>0</v>
      </c>
      <c r="O60" s="186"/>
      <c r="P60" s="93">
        <f>February!P60+N60</f>
        <v>0</v>
      </c>
      <c r="Q60" s="404">
        <v>0</v>
      </c>
      <c r="R60" s="186"/>
      <c r="S60" s="93">
        <f>February!S60+Q60</f>
        <v>0</v>
      </c>
      <c r="T60" s="404">
        <v>0</v>
      </c>
      <c r="U60" s="186"/>
      <c r="V60" s="93">
        <f>February!V60+T60</f>
        <v>0</v>
      </c>
      <c r="W60" s="404">
        <v>0</v>
      </c>
      <c r="X60" s="186"/>
      <c r="Y60" s="93">
        <f>February!Y60+W60</f>
        <v>0</v>
      </c>
      <c r="Z60" s="26">
        <v>0</v>
      </c>
      <c r="AA60" s="93">
        <f>February!AA60+Z60</f>
        <v>0</v>
      </c>
      <c r="AB60" s="26">
        <v>0</v>
      </c>
      <c r="AC60" s="93">
        <f>February!AC60+AB60</f>
        <v>0</v>
      </c>
    </row>
    <row r="61" spans="1:29" ht="15" customHeight="1">
      <c r="A61" s="277" t="s">
        <v>148</v>
      </c>
      <c r="B61" s="188"/>
      <c r="C61" s="188"/>
      <c r="D61" s="186"/>
      <c r="E61" s="22">
        <v>0</v>
      </c>
      <c r="F61" s="91">
        <f>February!F61+E61</f>
        <v>0</v>
      </c>
      <c r="G61" s="22">
        <v>0</v>
      </c>
      <c r="H61" s="91">
        <f>February!H61+G61</f>
        <v>0</v>
      </c>
      <c r="I61" s="22">
        <v>0</v>
      </c>
      <c r="J61" s="91">
        <f>February!J61+I61</f>
        <v>0</v>
      </c>
      <c r="K61" s="403">
        <v>0</v>
      </c>
      <c r="L61" s="186"/>
      <c r="M61" s="91">
        <f>February!M61+K61</f>
        <v>0</v>
      </c>
      <c r="N61" s="403">
        <v>0</v>
      </c>
      <c r="O61" s="186"/>
      <c r="P61" s="91">
        <f>February!P61+N61</f>
        <v>0</v>
      </c>
      <c r="Q61" s="403">
        <v>0</v>
      </c>
      <c r="R61" s="186"/>
      <c r="S61" s="91">
        <f>February!S61+Q61</f>
        <v>0</v>
      </c>
      <c r="T61" s="403">
        <v>0</v>
      </c>
      <c r="U61" s="186"/>
      <c r="V61" s="91">
        <f>February!V61+T61</f>
        <v>1</v>
      </c>
      <c r="W61" s="403">
        <v>0</v>
      </c>
      <c r="X61" s="186"/>
      <c r="Y61" s="91">
        <f>February!Y61+W61</f>
        <v>0</v>
      </c>
      <c r="Z61" s="22">
        <v>0</v>
      </c>
      <c r="AA61" s="91">
        <f>February!AA61+Z61</f>
        <v>0</v>
      </c>
      <c r="AB61" s="22">
        <v>0</v>
      </c>
      <c r="AC61" s="91">
        <f>February!AC61+AB61</f>
        <v>0</v>
      </c>
    </row>
    <row r="62" spans="1:29" ht="15" customHeight="1">
      <c r="A62" s="272" t="s">
        <v>194</v>
      </c>
      <c r="B62" s="188"/>
      <c r="C62" s="188"/>
      <c r="D62" s="186"/>
      <c r="E62" s="26">
        <v>0</v>
      </c>
      <c r="F62" s="93">
        <f>February!F62+E62</f>
        <v>0</v>
      </c>
      <c r="G62" s="26">
        <v>0</v>
      </c>
      <c r="H62" s="93">
        <f>February!H62+G62</f>
        <v>0</v>
      </c>
      <c r="I62" s="26">
        <v>0</v>
      </c>
      <c r="J62" s="93">
        <f>February!J62+I62</f>
        <v>0</v>
      </c>
      <c r="K62" s="404">
        <v>0</v>
      </c>
      <c r="L62" s="186"/>
      <c r="M62" s="93">
        <f>February!M62+K62</f>
        <v>0</v>
      </c>
      <c r="N62" s="404">
        <v>0</v>
      </c>
      <c r="O62" s="186"/>
      <c r="P62" s="93">
        <f>February!P62+N62</f>
        <v>0</v>
      </c>
      <c r="Q62" s="404">
        <v>0</v>
      </c>
      <c r="R62" s="186"/>
      <c r="S62" s="93">
        <f>February!S62+Q62</f>
        <v>0</v>
      </c>
      <c r="T62" s="404">
        <v>0</v>
      </c>
      <c r="U62" s="186"/>
      <c r="V62" s="93">
        <f>February!V62+T62</f>
        <v>0</v>
      </c>
      <c r="W62" s="404">
        <v>0</v>
      </c>
      <c r="X62" s="186"/>
      <c r="Y62" s="93">
        <f>February!Y62+W62</f>
        <v>0</v>
      </c>
      <c r="Z62" s="26">
        <v>0</v>
      </c>
      <c r="AA62" s="93">
        <f>February!AA62+Z62</f>
        <v>0</v>
      </c>
      <c r="AB62" s="26">
        <v>0</v>
      </c>
      <c r="AC62" s="93">
        <f>February!AC62+AB62</f>
        <v>0</v>
      </c>
    </row>
    <row r="63" spans="1:29" ht="15" customHeight="1">
      <c r="A63" s="277" t="s">
        <v>195</v>
      </c>
      <c r="B63" s="188"/>
      <c r="C63" s="188"/>
      <c r="D63" s="186"/>
      <c r="E63" s="22">
        <v>0</v>
      </c>
      <c r="F63" s="91">
        <f>February!F63+E63</f>
        <v>0</v>
      </c>
      <c r="G63" s="22">
        <v>0</v>
      </c>
      <c r="H63" s="91">
        <f>February!H63+G63</f>
        <v>0</v>
      </c>
      <c r="I63" s="22">
        <v>0</v>
      </c>
      <c r="J63" s="91">
        <f>February!J63+I63</f>
        <v>0</v>
      </c>
      <c r="K63" s="403">
        <v>0</v>
      </c>
      <c r="L63" s="186"/>
      <c r="M63" s="91">
        <f>February!M63+K63</f>
        <v>0</v>
      </c>
      <c r="N63" s="403">
        <v>0</v>
      </c>
      <c r="O63" s="186"/>
      <c r="P63" s="91">
        <f>February!P63+N63</f>
        <v>0</v>
      </c>
      <c r="Q63" s="403">
        <v>0</v>
      </c>
      <c r="R63" s="186"/>
      <c r="S63" s="91">
        <f>February!S63+Q63</f>
        <v>0</v>
      </c>
      <c r="T63" s="403">
        <v>0</v>
      </c>
      <c r="U63" s="186"/>
      <c r="V63" s="91">
        <f>February!V63+T63</f>
        <v>0</v>
      </c>
      <c r="W63" s="403">
        <v>0</v>
      </c>
      <c r="X63" s="186"/>
      <c r="Y63" s="91">
        <f>February!Y63+W63</f>
        <v>0</v>
      </c>
      <c r="Z63" s="22">
        <v>0</v>
      </c>
      <c r="AA63" s="91">
        <f>February!AA63+Z63</f>
        <v>0</v>
      </c>
      <c r="AB63" s="22">
        <v>0</v>
      </c>
      <c r="AC63" s="91">
        <f>February!AC63+AB63</f>
        <v>0</v>
      </c>
    </row>
    <row r="64" spans="1:29" ht="15" customHeight="1">
      <c r="A64" s="272" t="s">
        <v>151</v>
      </c>
      <c r="B64" s="188"/>
      <c r="C64" s="188"/>
      <c r="D64" s="186"/>
      <c r="E64" s="26">
        <v>0</v>
      </c>
      <c r="F64" s="93">
        <f>February!F64+E64</f>
        <v>0</v>
      </c>
      <c r="G64" s="26">
        <v>0</v>
      </c>
      <c r="H64" s="93">
        <f>February!H64+G64</f>
        <v>0</v>
      </c>
      <c r="I64" s="26">
        <v>0</v>
      </c>
      <c r="J64" s="93">
        <f>February!J64+I64</f>
        <v>0</v>
      </c>
      <c r="K64" s="404">
        <v>0</v>
      </c>
      <c r="L64" s="186"/>
      <c r="M64" s="93">
        <f>February!M64+K64</f>
        <v>0</v>
      </c>
      <c r="N64" s="404">
        <v>0</v>
      </c>
      <c r="O64" s="186"/>
      <c r="P64" s="93">
        <f>February!P64+N64</f>
        <v>0</v>
      </c>
      <c r="Q64" s="404">
        <v>0</v>
      </c>
      <c r="R64" s="186"/>
      <c r="S64" s="93">
        <f>February!S64+Q64</f>
        <v>0</v>
      </c>
      <c r="T64" s="404">
        <v>0</v>
      </c>
      <c r="U64" s="186"/>
      <c r="V64" s="93">
        <f>February!V64+T64</f>
        <v>1</v>
      </c>
      <c r="W64" s="404">
        <v>0</v>
      </c>
      <c r="X64" s="186"/>
      <c r="Y64" s="93">
        <f>February!Y64+W64</f>
        <v>0</v>
      </c>
      <c r="Z64" s="26">
        <v>0</v>
      </c>
      <c r="AA64" s="93">
        <f>February!AA64+Z64</f>
        <v>0</v>
      </c>
      <c r="AB64" s="26">
        <v>0</v>
      </c>
      <c r="AC64" s="93">
        <f>February!AC64+AB64</f>
        <v>0</v>
      </c>
    </row>
    <row r="65" spans="1:29" ht="15" customHeight="1">
      <c r="A65" s="277" t="s">
        <v>196</v>
      </c>
      <c r="B65" s="188"/>
      <c r="C65" s="188"/>
      <c r="D65" s="186"/>
      <c r="E65" s="22">
        <v>0</v>
      </c>
      <c r="F65" s="91">
        <f>February!F65+E65</f>
        <v>0</v>
      </c>
      <c r="G65" s="22">
        <v>0</v>
      </c>
      <c r="H65" s="91">
        <f>February!H65+G65</f>
        <v>0</v>
      </c>
      <c r="I65" s="22">
        <v>0</v>
      </c>
      <c r="J65" s="91">
        <f>February!J65+I65</f>
        <v>0</v>
      </c>
      <c r="K65" s="277">
        <v>0</v>
      </c>
      <c r="L65" s="186"/>
      <c r="M65" s="91">
        <f>February!M65+K65</f>
        <v>0</v>
      </c>
      <c r="N65" s="277">
        <v>0</v>
      </c>
      <c r="O65" s="186"/>
      <c r="P65" s="91">
        <f>February!P65+N65</f>
        <v>0</v>
      </c>
      <c r="Q65" s="277">
        <v>0</v>
      </c>
      <c r="R65" s="186"/>
      <c r="S65" s="91">
        <f>February!S65+Q65</f>
        <v>0</v>
      </c>
      <c r="T65" s="277">
        <v>0</v>
      </c>
      <c r="U65" s="186"/>
      <c r="V65" s="91">
        <f>February!V65+T65</f>
        <v>0</v>
      </c>
      <c r="W65" s="277">
        <v>0</v>
      </c>
      <c r="X65" s="186"/>
      <c r="Y65" s="91">
        <f>February!Y65+W65</f>
        <v>0</v>
      </c>
      <c r="Z65" s="22">
        <v>0</v>
      </c>
      <c r="AA65" s="91">
        <f>February!AA65+Z65</f>
        <v>0</v>
      </c>
      <c r="AB65" s="22">
        <v>0</v>
      </c>
      <c r="AC65" s="91">
        <f>February!AC65+AB65</f>
        <v>0</v>
      </c>
    </row>
    <row r="66" spans="1:29" ht="1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144">
        <f>February!F67+E67</f>
        <v>0</v>
      </c>
      <c r="G67" s="26">
        <v>0</v>
      </c>
      <c r="H67" s="144">
        <f>February!H67+G67</f>
        <v>0</v>
      </c>
      <c r="I67" s="26">
        <v>0</v>
      </c>
      <c r="J67" s="144">
        <f>February!J67+I67</f>
        <v>0</v>
      </c>
      <c r="K67" s="272">
        <v>0</v>
      </c>
      <c r="L67" s="186"/>
      <c r="M67" s="144">
        <f>February!M67+K67</f>
        <v>0</v>
      </c>
      <c r="N67" s="272">
        <v>0</v>
      </c>
      <c r="O67" s="186"/>
      <c r="P67" s="144">
        <f>February!P67+N67</f>
        <v>0</v>
      </c>
      <c r="Q67" s="272">
        <v>0</v>
      </c>
      <c r="R67" s="186"/>
      <c r="S67" s="144">
        <f>February!S67+Q67</f>
        <v>0</v>
      </c>
      <c r="T67" s="272">
        <v>0</v>
      </c>
      <c r="U67" s="186"/>
      <c r="V67" s="144">
        <f>February!V67+T67</f>
        <v>0</v>
      </c>
      <c r="W67" s="272">
        <v>0</v>
      </c>
      <c r="X67" s="186"/>
      <c r="Y67" s="93">
        <f>February!Y67+W67</f>
        <v>0</v>
      </c>
      <c r="Z67" s="26">
        <v>0</v>
      </c>
      <c r="AA67" s="93">
        <f>February!AA67+Z67</f>
        <v>0</v>
      </c>
      <c r="AB67" s="26">
        <v>0</v>
      </c>
      <c r="AC67" s="93">
        <f>February!AC67+AB67</f>
        <v>0</v>
      </c>
    </row>
    <row r="68" spans="1:29" ht="15" customHeight="1">
      <c r="A68" s="277" t="s">
        <v>199</v>
      </c>
      <c r="B68" s="188"/>
      <c r="C68" s="188"/>
      <c r="D68" s="186"/>
      <c r="E68" s="22">
        <v>0</v>
      </c>
      <c r="F68" s="91">
        <f>February!F68+E68</f>
        <v>0</v>
      </c>
      <c r="G68" s="22">
        <v>0</v>
      </c>
      <c r="H68" s="91">
        <f>February!H68+G68</f>
        <v>0</v>
      </c>
      <c r="I68" s="22">
        <v>0</v>
      </c>
      <c r="J68" s="91">
        <f>February!J68+I68</f>
        <v>0</v>
      </c>
      <c r="K68" s="277">
        <v>0</v>
      </c>
      <c r="L68" s="186"/>
      <c r="M68" s="91">
        <f>February!M68+K68</f>
        <v>0</v>
      </c>
      <c r="N68" s="277">
        <v>0</v>
      </c>
      <c r="O68" s="186"/>
      <c r="P68" s="91">
        <f>February!P68+N68</f>
        <v>0</v>
      </c>
      <c r="Q68" s="277">
        <v>0</v>
      </c>
      <c r="R68" s="186"/>
      <c r="S68" s="91">
        <f>February!S68+Q68</f>
        <v>0</v>
      </c>
      <c r="T68" s="277">
        <v>0</v>
      </c>
      <c r="U68" s="186"/>
      <c r="V68" s="91">
        <f>February!V68+T68</f>
        <v>0</v>
      </c>
      <c r="W68" s="277">
        <v>0</v>
      </c>
      <c r="X68" s="186"/>
      <c r="Y68" s="91">
        <f>February!Y68+W68</f>
        <v>0</v>
      </c>
      <c r="Z68" s="22">
        <v>0</v>
      </c>
      <c r="AA68" s="91">
        <f>February!AA68+Z68</f>
        <v>0</v>
      </c>
      <c r="AB68" s="22">
        <v>0</v>
      </c>
      <c r="AC68" s="91">
        <f>February!AC68+AB68</f>
        <v>0</v>
      </c>
    </row>
    <row r="69" spans="1:29" ht="15" customHeight="1">
      <c r="A69" s="272" t="s">
        <v>196</v>
      </c>
      <c r="B69" s="188"/>
      <c r="C69" s="188"/>
      <c r="D69" s="186"/>
      <c r="E69" s="26">
        <v>0</v>
      </c>
      <c r="F69" s="93">
        <f>February!F69+E69</f>
        <v>0</v>
      </c>
      <c r="G69" s="26">
        <v>0</v>
      </c>
      <c r="H69" s="93">
        <f>February!H69+G69</f>
        <v>0</v>
      </c>
      <c r="I69" s="26">
        <v>0</v>
      </c>
      <c r="J69" s="93">
        <f>February!J69+I69</f>
        <v>0</v>
      </c>
      <c r="K69" s="272">
        <v>0</v>
      </c>
      <c r="L69" s="186"/>
      <c r="M69" s="93">
        <f>February!M69+K69</f>
        <v>0</v>
      </c>
      <c r="N69" s="272">
        <v>0</v>
      </c>
      <c r="O69" s="186"/>
      <c r="P69" s="93">
        <f>February!P69+N69</f>
        <v>0</v>
      </c>
      <c r="Q69" s="272">
        <v>0</v>
      </c>
      <c r="R69" s="186"/>
      <c r="S69" s="93">
        <f>February!S69+Q69</f>
        <v>0</v>
      </c>
      <c r="T69" s="272">
        <v>0</v>
      </c>
      <c r="U69" s="186"/>
      <c r="V69" s="93">
        <f>February!V69+T69</f>
        <v>0</v>
      </c>
      <c r="W69" s="272">
        <v>0</v>
      </c>
      <c r="X69" s="186"/>
      <c r="Y69" s="93">
        <f>February!Y69+W69</f>
        <v>0</v>
      </c>
      <c r="Z69" s="26">
        <v>0</v>
      </c>
      <c r="AA69" s="93">
        <f>February!AA69+Z69</f>
        <v>0</v>
      </c>
      <c r="AB69" s="26">
        <v>0</v>
      </c>
      <c r="AC69" s="93">
        <f>February!AC69+AB69</f>
        <v>0</v>
      </c>
    </row>
    <row r="70" spans="1:29" ht="9.75" customHeight="1">
      <c r="A70" s="399"/>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401</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February!V74+R74</f>
        <v>0</v>
      </c>
      <c r="W74" s="186"/>
      <c r="X74" s="340">
        <f>February!X74+S74</f>
        <v>0</v>
      </c>
      <c r="Y74" s="186"/>
      <c r="Z74" s="391">
        <f>February!Z74+T74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February!V75+R75</f>
        <v>0</v>
      </c>
      <c r="W75" s="186"/>
      <c r="X75" s="339">
        <f>February!X75+S75</f>
        <v>0</v>
      </c>
      <c r="Y75" s="186"/>
      <c r="Z75" s="398">
        <f>February!Z75+T75</f>
        <v>0</v>
      </c>
      <c r="AA75" s="188"/>
      <c r="AB75" s="188"/>
      <c r="AC75" s="186"/>
    </row>
    <row r="76" spans="1:29" ht="19.5" customHeight="1">
      <c r="A76" s="285" t="s">
        <v>208</v>
      </c>
      <c r="B76" s="188"/>
      <c r="C76" s="188"/>
      <c r="D76" s="188"/>
      <c r="E76" s="188"/>
      <c r="F76" s="188"/>
      <c r="G76" s="188"/>
      <c r="H76" s="188"/>
      <c r="I76" s="186"/>
      <c r="J76" s="22">
        <v>0</v>
      </c>
      <c r="K76" s="22">
        <v>0</v>
      </c>
      <c r="L76" s="22">
        <v>0</v>
      </c>
      <c r="M76" s="22">
        <v>0</v>
      </c>
      <c r="N76" s="22">
        <v>0</v>
      </c>
      <c r="O76" s="22">
        <v>0</v>
      </c>
      <c r="P76" s="22">
        <v>0</v>
      </c>
      <c r="Q76" s="22">
        <v>0</v>
      </c>
      <c r="R76" s="45">
        <f t="shared" ref="R76:S76" si="8">J76+L76+N76+P76</f>
        <v>0</v>
      </c>
      <c r="S76" s="45">
        <f t="shared" si="8"/>
        <v>0</v>
      </c>
      <c r="T76" s="390">
        <f t="shared" si="6"/>
        <v>0</v>
      </c>
      <c r="U76" s="186"/>
      <c r="V76" s="339">
        <f>February!V76+R76</f>
        <v>0</v>
      </c>
      <c r="W76" s="186"/>
      <c r="X76" s="340">
        <f>February!X76+S76</f>
        <v>0</v>
      </c>
      <c r="Y76" s="186"/>
      <c r="Z76" s="391">
        <f>February!Z76+T76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February!V77+R77</f>
        <v>0</v>
      </c>
      <c r="W77" s="186"/>
      <c r="X77" s="339">
        <f>February!X77+S77</f>
        <v>0</v>
      </c>
      <c r="Y77" s="186"/>
      <c r="Z77" s="398">
        <f>February!Z77+T77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402</v>
      </c>
      <c r="B80" s="177"/>
      <c r="C80" s="177"/>
      <c r="D80" s="177"/>
      <c r="E80" s="177"/>
      <c r="F80" s="178"/>
      <c r="G80" s="394" t="s">
        <v>403</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February!AA84+Y84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February!AA85+Y85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February!AA86+Y86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February!AA87+Y87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February!AA88+Y88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February!AA89+Y89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February!AA90+Y90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February!AA91+Y91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01">
        <f t="shared" si="11"/>
        <v>0</v>
      </c>
      <c r="V92" s="99">
        <f t="shared" si="11"/>
        <v>0</v>
      </c>
      <c r="W92" s="99">
        <f t="shared" si="11"/>
        <v>0</v>
      </c>
      <c r="X92" s="99">
        <f t="shared" si="11"/>
        <v>0</v>
      </c>
      <c r="Y92" s="362">
        <f t="shared" si="10"/>
        <v>0</v>
      </c>
      <c r="Z92" s="160"/>
      <c r="AA92" s="339">
        <f>February!AA92+Y92</f>
        <v>0</v>
      </c>
      <c r="AB92" s="188"/>
      <c r="AC92" s="189"/>
    </row>
    <row r="93" spans="1:29" ht="19.5" customHeight="1">
      <c r="A93" s="384" t="s">
        <v>295</v>
      </c>
      <c r="B93" s="375"/>
      <c r="C93" s="375"/>
      <c r="D93" s="375"/>
      <c r="E93" s="375"/>
      <c r="F93" s="378"/>
      <c r="G93" s="102">
        <f>February!G93+G92</f>
        <v>0</v>
      </c>
      <c r="H93" s="102">
        <f>February!H93+H92</f>
        <v>0</v>
      </c>
      <c r="I93" s="102">
        <f>February!I93+I92</f>
        <v>0</v>
      </c>
      <c r="J93" s="102">
        <f>February!J93+J92</f>
        <v>0</v>
      </c>
      <c r="K93" s="102">
        <f>February!K93+K92</f>
        <v>0</v>
      </c>
      <c r="L93" s="102">
        <f>February!L93+L92</f>
        <v>0</v>
      </c>
      <c r="M93" s="102">
        <f>February!M93+M92</f>
        <v>0</v>
      </c>
      <c r="N93" s="102">
        <f>February!N93+N92</f>
        <v>0</v>
      </c>
      <c r="O93" s="102">
        <f>February!O93+O92</f>
        <v>0</v>
      </c>
      <c r="P93" s="102">
        <f>February!P93+P92</f>
        <v>0</v>
      </c>
      <c r="Q93" s="102">
        <f>February!Q93+Q92</f>
        <v>0</v>
      </c>
      <c r="R93" s="102">
        <f>February!R93+R92</f>
        <v>0</v>
      </c>
      <c r="S93" s="102">
        <f>February!S93+S92</f>
        <v>0</v>
      </c>
      <c r="T93" s="103">
        <f>February!T93+T92</f>
        <v>0</v>
      </c>
      <c r="U93" s="104">
        <f>February!U93+U92</f>
        <v>0</v>
      </c>
      <c r="V93" s="102">
        <f>February!V93+V92</f>
        <v>0</v>
      </c>
      <c r="W93" s="102">
        <f>February!W93+W92</f>
        <v>0</v>
      </c>
      <c r="X93" s="102">
        <f>February!X93+X92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243">
        <v>0</v>
      </c>
      <c r="K97" s="188"/>
      <c r="L97" s="186"/>
      <c r="M97" s="333">
        <f>February!M97+J97</f>
        <v>0</v>
      </c>
      <c r="N97" s="188"/>
      <c r="O97" s="186"/>
      <c r="P97" s="482"/>
      <c r="Q97" s="299"/>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244">
        <v>0</v>
      </c>
      <c r="K98" s="188"/>
      <c r="L98" s="186"/>
      <c r="M98" s="333">
        <f>February!M98+J98</f>
        <v>0</v>
      </c>
      <c r="N98" s="188"/>
      <c r="O98" s="186"/>
      <c r="P98" s="164"/>
      <c r="Q98" s="180"/>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80"/>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244">
        <v>0</v>
      </c>
      <c r="K100" s="188"/>
      <c r="L100" s="186"/>
      <c r="M100" s="333">
        <f>February!M100+J100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243">
        <v>0</v>
      </c>
      <c r="K101" s="188"/>
      <c r="L101" s="186"/>
      <c r="M101" s="333">
        <f>February!M101+J101</f>
        <v>0</v>
      </c>
      <c r="N101" s="188"/>
      <c r="O101" s="186"/>
      <c r="P101" s="164"/>
      <c r="Q101" s="180"/>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243">
        <v>0</v>
      </c>
      <c r="K102" s="188"/>
      <c r="L102" s="186"/>
      <c r="M102" s="333">
        <f>February!M102+J102</f>
        <v>0</v>
      </c>
      <c r="N102" s="188"/>
      <c r="O102" s="186"/>
      <c r="P102" s="169"/>
      <c r="Q102" s="30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February!AA105+Y105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v>0</v>
      </c>
      <c r="Z106" s="186"/>
      <c r="AA106" s="339">
        <f>February!AA106+Y106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February!AA109+Y109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v>0</v>
      </c>
      <c r="Z110" s="186"/>
      <c r="AA110" s="339">
        <f>February!AA110+Y110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1"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404</v>
      </c>
      <c r="E115" s="252" t="s">
        <v>405</v>
      </c>
      <c r="F115" s="188"/>
      <c r="G115" s="188"/>
      <c r="H115" s="188"/>
      <c r="I115" s="188"/>
      <c r="J115" s="188"/>
      <c r="K115" s="188"/>
      <c r="L115" s="253"/>
      <c r="M115" s="58" t="s">
        <v>239</v>
      </c>
      <c r="N115" s="58"/>
      <c r="O115" s="254" t="s">
        <v>406</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114" t="s">
        <v>242</v>
      </c>
      <c r="B130" s="115"/>
      <c r="C130" s="115"/>
      <c r="D130" s="115"/>
      <c r="E130" s="115"/>
      <c r="F130" s="115"/>
      <c r="G130" s="116"/>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8"/>
    </row>
    <row r="131" spans="1:29" ht="15.75" customHeight="1">
      <c r="A131" s="119" t="s">
        <v>230</v>
      </c>
      <c r="B131" s="259" t="s">
        <v>231</v>
      </c>
      <c r="C131" s="159"/>
      <c r="D131" s="160"/>
      <c r="E131" s="260" t="s">
        <v>243</v>
      </c>
      <c r="F131" s="210"/>
      <c r="G131" s="210"/>
      <c r="H131" s="210"/>
      <c r="I131" s="210"/>
      <c r="J131" s="210"/>
      <c r="K131" s="210"/>
      <c r="L131" s="211"/>
      <c r="M131" s="262"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404</v>
      </c>
      <c r="E133" s="252" t="s">
        <v>405</v>
      </c>
      <c r="F133" s="188"/>
      <c r="G133" s="188"/>
      <c r="H133" s="188"/>
      <c r="I133" s="188"/>
      <c r="J133" s="188"/>
      <c r="K133" s="188"/>
      <c r="L133" s="253"/>
      <c r="M133" s="58" t="s">
        <v>239</v>
      </c>
      <c r="N133" s="58"/>
      <c r="O133" s="254" t="s">
        <v>406</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114" t="s">
        <v>377</v>
      </c>
      <c r="B145" s="484" t="s">
        <v>378</v>
      </c>
      <c r="C145" s="188"/>
      <c r="D145" s="188"/>
      <c r="E145" s="188"/>
      <c r="F145" s="188"/>
      <c r="G145" s="188"/>
      <c r="H145" s="188"/>
      <c r="I145" s="188"/>
      <c r="J145" s="188"/>
      <c r="K145" s="188"/>
      <c r="L145" s="188"/>
      <c r="M145" s="188"/>
      <c r="N145" s="188"/>
      <c r="O145" s="188"/>
      <c r="P145" s="188"/>
      <c r="Q145" s="188"/>
      <c r="R145" s="188"/>
      <c r="S145" s="188"/>
      <c r="T145" s="188"/>
      <c r="U145" s="188"/>
      <c r="V145" s="188"/>
      <c r="W145" s="188"/>
      <c r="X145" s="188"/>
      <c r="Y145" s="188"/>
      <c r="Z145" s="188"/>
      <c r="AA145" s="188"/>
      <c r="AB145" s="188"/>
      <c r="AC145" s="186"/>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404</v>
      </c>
      <c r="E148" s="252" t="s">
        <v>405</v>
      </c>
      <c r="F148" s="188"/>
      <c r="G148" s="188"/>
      <c r="H148" s="188"/>
      <c r="I148" s="188"/>
      <c r="J148" s="188"/>
      <c r="K148" s="188"/>
      <c r="L148" s="253"/>
      <c r="M148" s="58" t="s">
        <v>247</v>
      </c>
      <c r="N148" s="58"/>
      <c r="O148" s="254" t="s">
        <v>406</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335"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345" t="s">
        <v>141</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February!H166+E166</f>
        <v>0</v>
      </c>
      <c r="I166" s="188"/>
      <c r="J166" s="186"/>
      <c r="K166" s="227">
        <v>0</v>
      </c>
      <c r="L166" s="188"/>
      <c r="M166" s="186"/>
      <c r="N166" s="340">
        <f>February!N166+K166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February!H167+E167</f>
        <v>0</v>
      </c>
      <c r="I167" s="188"/>
      <c r="J167" s="186"/>
      <c r="K167" s="230">
        <v>0</v>
      </c>
      <c r="L167" s="188"/>
      <c r="M167" s="186"/>
      <c r="N167" s="339">
        <f>February!N167+K167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February!H168+E168</f>
        <v>0</v>
      </c>
      <c r="I168" s="188"/>
      <c r="J168" s="186"/>
      <c r="K168" s="227">
        <v>0</v>
      </c>
      <c r="L168" s="188"/>
      <c r="M168" s="186"/>
      <c r="N168" s="340">
        <f>February!N168+K168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February!H169+E169</f>
        <v>0</v>
      </c>
      <c r="I169" s="159"/>
      <c r="J169" s="160"/>
      <c r="K169" s="230">
        <v>0</v>
      </c>
      <c r="L169" s="188"/>
      <c r="M169" s="186"/>
      <c r="N169" s="339">
        <f>February!N169+K169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492" t="s">
        <v>141</v>
      </c>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0">
        <f>February!H175+E175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v>0</v>
      </c>
      <c r="F176" s="188"/>
      <c r="G176" s="186"/>
      <c r="H176" s="339">
        <f>February!H176+E176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v>0</v>
      </c>
      <c r="F177" s="188"/>
      <c r="G177" s="186"/>
      <c r="H177" s="340">
        <f>February!H177+E177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0">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2:Z22"/>
    <mergeCell ref="AA22:AC22"/>
    <mergeCell ref="Y23:Z23"/>
    <mergeCell ref="AA23:AC23"/>
    <mergeCell ref="AA24:AC24"/>
    <mergeCell ref="Y24:Z24"/>
    <mergeCell ref="Y25:Z25"/>
    <mergeCell ref="AA25:AC25"/>
    <mergeCell ref="Y26:Z26"/>
    <mergeCell ref="AA26:AC26"/>
    <mergeCell ref="Y27:Z27"/>
    <mergeCell ref="AA27:AC27"/>
    <mergeCell ref="A28:F28"/>
    <mergeCell ref="A29:F29"/>
    <mergeCell ref="A30:AC30"/>
    <mergeCell ref="A33:AC33"/>
    <mergeCell ref="Y28:Z28"/>
    <mergeCell ref="AA28:AC28"/>
    <mergeCell ref="Y29:Z29"/>
    <mergeCell ref="AA29:AC29"/>
    <mergeCell ref="Y31:Z31"/>
    <mergeCell ref="AA31:AC31"/>
    <mergeCell ref="AA32:AC32"/>
    <mergeCell ref="A22:F22"/>
    <mergeCell ref="A23:F23"/>
    <mergeCell ref="A24:F24"/>
    <mergeCell ref="A25:F25"/>
    <mergeCell ref="A26:F26"/>
    <mergeCell ref="A27:F27"/>
    <mergeCell ref="A31:F31"/>
    <mergeCell ref="A32:F32"/>
    <mergeCell ref="A34:F34"/>
    <mergeCell ref="A36:F36"/>
    <mergeCell ref="A37:F37"/>
    <mergeCell ref="A38:F38"/>
    <mergeCell ref="F45:F47"/>
    <mergeCell ref="G45:G47"/>
    <mergeCell ref="AB45:AB47"/>
    <mergeCell ref="AC45:AC47"/>
    <mergeCell ref="A39:F39"/>
    <mergeCell ref="A40:F40"/>
    <mergeCell ref="E43:F44"/>
    <mergeCell ref="G43:H44"/>
    <mergeCell ref="I43:J44"/>
    <mergeCell ref="E45:E47"/>
    <mergeCell ref="J45:J47"/>
    <mergeCell ref="Y37:Z37"/>
    <mergeCell ref="Y38:Z38"/>
    <mergeCell ref="Y39:Z39"/>
    <mergeCell ref="Y40:Z40"/>
    <mergeCell ref="W45:X47"/>
    <mergeCell ref="Y45:Y47"/>
    <mergeCell ref="Z45:Z47"/>
    <mergeCell ref="AA45:AA47"/>
    <mergeCell ref="H45:H47"/>
    <mergeCell ref="I45:I47"/>
    <mergeCell ref="A48:D48"/>
    <mergeCell ref="A49:D49"/>
    <mergeCell ref="A50:D50"/>
    <mergeCell ref="A51:D51"/>
    <mergeCell ref="A52:D52"/>
    <mergeCell ref="A53:D53"/>
    <mergeCell ref="N53:O53"/>
    <mergeCell ref="N54:O54"/>
    <mergeCell ref="K56:L56"/>
    <mergeCell ref="N56:O56"/>
    <mergeCell ref="N57:O57"/>
    <mergeCell ref="A54:D54"/>
    <mergeCell ref="A55:D55"/>
    <mergeCell ref="A56:D56"/>
    <mergeCell ref="A57:D57"/>
    <mergeCell ref="Q57:R57"/>
    <mergeCell ref="T57:U57"/>
    <mergeCell ref="W57:X57"/>
    <mergeCell ref="Q56:R56"/>
    <mergeCell ref="T56:U56"/>
    <mergeCell ref="W56:X56"/>
    <mergeCell ref="K57:L57"/>
    <mergeCell ref="A58:D58"/>
    <mergeCell ref="A59:D59"/>
    <mergeCell ref="N59:O59"/>
    <mergeCell ref="A60:D60"/>
    <mergeCell ref="N60:O60"/>
    <mergeCell ref="N62:O62"/>
    <mergeCell ref="N63:O63"/>
    <mergeCell ref="T62:U62"/>
    <mergeCell ref="T63:U63"/>
    <mergeCell ref="T59:U59"/>
    <mergeCell ref="K59:L59"/>
    <mergeCell ref="K60:L60"/>
    <mergeCell ref="Q59:R59"/>
    <mergeCell ref="Q60:R60"/>
    <mergeCell ref="Q61:R61"/>
    <mergeCell ref="Q62:R62"/>
    <mergeCell ref="Q63:R63"/>
    <mergeCell ref="W69:X69"/>
    <mergeCell ref="T67:U67"/>
    <mergeCell ref="T68:U68"/>
    <mergeCell ref="Q69:R69"/>
    <mergeCell ref="T69:U69"/>
    <mergeCell ref="W59:X59"/>
    <mergeCell ref="T60:U60"/>
    <mergeCell ref="W60:X60"/>
    <mergeCell ref="T61:U61"/>
    <mergeCell ref="W61:X61"/>
    <mergeCell ref="W62:X62"/>
    <mergeCell ref="W63:X63"/>
    <mergeCell ref="Q64:R64"/>
    <mergeCell ref="T64:U64"/>
    <mergeCell ref="W64:X64"/>
    <mergeCell ref="Q65:R65"/>
    <mergeCell ref="T65:U65"/>
    <mergeCell ref="W65:X65"/>
    <mergeCell ref="Q67:R67"/>
    <mergeCell ref="Q68:R68"/>
    <mergeCell ref="W67:X67"/>
    <mergeCell ref="W68:X68"/>
    <mergeCell ref="A65:D65"/>
    <mergeCell ref="A66:D66"/>
    <mergeCell ref="A67:D67"/>
    <mergeCell ref="A68:D68"/>
    <mergeCell ref="A69:D69"/>
    <mergeCell ref="A61:D61"/>
    <mergeCell ref="K61:L61"/>
    <mergeCell ref="N61:O61"/>
    <mergeCell ref="A62:D62"/>
    <mergeCell ref="A63:D63"/>
    <mergeCell ref="A64:D64"/>
    <mergeCell ref="N65:O65"/>
    <mergeCell ref="K62:L62"/>
    <mergeCell ref="K65:L65"/>
    <mergeCell ref="K67:L67"/>
    <mergeCell ref="N67:O67"/>
    <mergeCell ref="N68:O68"/>
    <mergeCell ref="N69:O69"/>
    <mergeCell ref="K68:L68"/>
    <mergeCell ref="K69:L69"/>
    <mergeCell ref="N64:O64"/>
    <mergeCell ref="K63:L63"/>
    <mergeCell ref="K64:L64"/>
    <mergeCell ref="U4:AC4"/>
    <mergeCell ref="U5:AC5"/>
    <mergeCell ref="U6:AC6"/>
    <mergeCell ref="U7:AC7"/>
    <mergeCell ref="U8:AC8"/>
    <mergeCell ref="Q11:AC16"/>
    <mergeCell ref="A1:AC1"/>
    <mergeCell ref="A2:AC2"/>
    <mergeCell ref="A3:AC3"/>
    <mergeCell ref="A4:F4"/>
    <mergeCell ref="G4:P4"/>
    <mergeCell ref="A5:F5"/>
    <mergeCell ref="G5:P5"/>
    <mergeCell ref="A6:F7"/>
    <mergeCell ref="G6:P7"/>
    <mergeCell ref="R7:T7"/>
    <mergeCell ref="A8:F8"/>
    <mergeCell ref="G8:K8"/>
    <mergeCell ref="L8:P8"/>
    <mergeCell ref="R8:T8"/>
    <mergeCell ref="A9:AC9"/>
    <mergeCell ref="A10:P10"/>
    <mergeCell ref="A11:M11"/>
    <mergeCell ref="N11:P11"/>
    <mergeCell ref="A12:M12"/>
    <mergeCell ref="N12:P12"/>
    <mergeCell ref="N13:P13"/>
    <mergeCell ref="A13:M13"/>
    <mergeCell ref="A14:M14"/>
    <mergeCell ref="N14:P14"/>
    <mergeCell ref="A15:M15"/>
    <mergeCell ref="N15:P15"/>
    <mergeCell ref="A16:M16"/>
    <mergeCell ref="N16:P16"/>
    <mergeCell ref="Y34:Z34"/>
    <mergeCell ref="AA34:AC34"/>
    <mergeCell ref="Y35:Z35"/>
    <mergeCell ref="AA35:AC35"/>
    <mergeCell ref="Y36:Z36"/>
    <mergeCell ref="AA36:AC36"/>
    <mergeCell ref="AA37:AC37"/>
    <mergeCell ref="Q43:S44"/>
    <mergeCell ref="T43:V44"/>
    <mergeCell ref="W43:Y44"/>
    <mergeCell ref="Z43:AA44"/>
    <mergeCell ref="AA38:AC38"/>
    <mergeCell ref="AA39:AC39"/>
    <mergeCell ref="AA40:AC40"/>
    <mergeCell ref="A41:AC41"/>
    <mergeCell ref="A42:AC42"/>
    <mergeCell ref="K43:M44"/>
    <mergeCell ref="N43:P44"/>
    <mergeCell ref="AB43:AC44"/>
    <mergeCell ref="A43:D47"/>
    <mergeCell ref="S45:S47"/>
    <mergeCell ref="T45:U47"/>
    <mergeCell ref="V45:V47"/>
    <mergeCell ref="A35:F35"/>
    <mergeCell ref="K45:L47"/>
    <mergeCell ref="M45:M47"/>
    <mergeCell ref="N45:O47"/>
    <mergeCell ref="P45:P47"/>
    <mergeCell ref="Q45:R47"/>
    <mergeCell ref="T49:U49"/>
    <mergeCell ref="T50:U50"/>
    <mergeCell ref="K49:L49"/>
    <mergeCell ref="N49:O49"/>
    <mergeCell ref="Q49:R49"/>
    <mergeCell ref="W49:X49"/>
    <mergeCell ref="N50:O50"/>
    <mergeCell ref="Q50:R50"/>
    <mergeCell ref="W50:X50"/>
    <mergeCell ref="Q51:R51"/>
    <mergeCell ref="Q52:R52"/>
    <mergeCell ref="K50:L50"/>
    <mergeCell ref="K51:L51"/>
    <mergeCell ref="N51:O51"/>
    <mergeCell ref="T51:U51"/>
    <mergeCell ref="K52:L52"/>
    <mergeCell ref="N52:O52"/>
    <mergeCell ref="T52:U52"/>
    <mergeCell ref="T53:U53"/>
    <mergeCell ref="T54:U54"/>
    <mergeCell ref="W51:X51"/>
    <mergeCell ref="W52:X52"/>
    <mergeCell ref="K53:L53"/>
    <mergeCell ref="Q53:R53"/>
    <mergeCell ref="W53:X53"/>
    <mergeCell ref="K54:L54"/>
    <mergeCell ref="Q54:R54"/>
    <mergeCell ref="W54:X54"/>
    <mergeCell ref="A70:AC70"/>
    <mergeCell ref="A71:AC71"/>
    <mergeCell ref="A72:I72"/>
    <mergeCell ref="J72:K72"/>
    <mergeCell ref="Z72:AC72"/>
    <mergeCell ref="T72:U72"/>
    <mergeCell ref="V72:Y72"/>
    <mergeCell ref="T73:U73"/>
    <mergeCell ref="V73:W73"/>
    <mergeCell ref="X73:Y73"/>
    <mergeCell ref="Z73:AC73"/>
    <mergeCell ref="L72:M72"/>
    <mergeCell ref="N72:O72"/>
    <mergeCell ref="A73:I73"/>
    <mergeCell ref="P72:Q72"/>
    <mergeCell ref="R72:S72"/>
    <mergeCell ref="A74:I74"/>
    <mergeCell ref="A75:I75"/>
    <mergeCell ref="A76:I76"/>
    <mergeCell ref="A77:I77"/>
    <mergeCell ref="Q82:R82"/>
    <mergeCell ref="S82:T82"/>
    <mergeCell ref="U82:V82"/>
    <mergeCell ref="W82:X82"/>
    <mergeCell ref="Y82:Z83"/>
    <mergeCell ref="A79:AC79"/>
    <mergeCell ref="T74:U74"/>
    <mergeCell ref="Z74:AC74"/>
    <mergeCell ref="V74:W74"/>
    <mergeCell ref="X74:Y74"/>
    <mergeCell ref="T75:U75"/>
    <mergeCell ref="V75:W75"/>
    <mergeCell ref="X75:Y75"/>
    <mergeCell ref="Z75:AC75"/>
    <mergeCell ref="T76:U76"/>
    <mergeCell ref="Z76:AC76"/>
    <mergeCell ref="V76:W76"/>
    <mergeCell ref="X76:Y76"/>
    <mergeCell ref="T77:U77"/>
    <mergeCell ref="V77:W77"/>
    <mergeCell ref="X77:Y77"/>
    <mergeCell ref="Z77:AC77"/>
    <mergeCell ref="A78:AC78"/>
    <mergeCell ref="M82:N82"/>
    <mergeCell ref="O82:P82"/>
    <mergeCell ref="A112:AC112"/>
    <mergeCell ref="B113:D113"/>
    <mergeCell ref="M113:N114"/>
    <mergeCell ref="O113:AC114"/>
    <mergeCell ref="A84:F84"/>
    <mergeCell ref="Y84:Z84"/>
    <mergeCell ref="AA84:AC84"/>
    <mergeCell ref="A85:F85"/>
    <mergeCell ref="AA85:AC85"/>
    <mergeCell ref="A86:F86"/>
    <mergeCell ref="AA87:AC87"/>
    <mergeCell ref="A87:F87"/>
    <mergeCell ref="A88:F88"/>
    <mergeCell ref="A89:F89"/>
    <mergeCell ref="A90:F90"/>
    <mergeCell ref="A91:F91"/>
    <mergeCell ref="A92:F92"/>
    <mergeCell ref="J98:L98"/>
    <mergeCell ref="M98:O98"/>
    <mergeCell ref="O117:AC117"/>
    <mergeCell ref="O125:AC125"/>
    <mergeCell ref="O119:AC119"/>
    <mergeCell ref="E120:L120"/>
    <mergeCell ref="M120:N120"/>
    <mergeCell ref="O120:AC120"/>
    <mergeCell ref="E121:L121"/>
    <mergeCell ref="M121:N121"/>
    <mergeCell ref="O121:AC121"/>
    <mergeCell ref="E122:L122"/>
    <mergeCell ref="M122:N122"/>
    <mergeCell ref="O122:AC122"/>
    <mergeCell ref="E125:L125"/>
    <mergeCell ref="M125:N125"/>
    <mergeCell ref="A144:AC144"/>
    <mergeCell ref="M136:N136"/>
    <mergeCell ref="E137:L137"/>
    <mergeCell ref="M137:N137"/>
    <mergeCell ref="O137:AC137"/>
    <mergeCell ref="E138:L138"/>
    <mergeCell ref="M138:N138"/>
    <mergeCell ref="O138:AC138"/>
    <mergeCell ref="E139:L139"/>
    <mergeCell ref="M139:N139"/>
    <mergeCell ref="O139:AC139"/>
    <mergeCell ref="E140:L140"/>
    <mergeCell ref="M140:N140"/>
    <mergeCell ref="O140:AC140"/>
    <mergeCell ref="E141:L141"/>
    <mergeCell ref="M141:N141"/>
    <mergeCell ref="O141:AC141"/>
    <mergeCell ref="E142:L142"/>
    <mergeCell ref="M142:N142"/>
    <mergeCell ref="O142:AC142"/>
    <mergeCell ref="D133:D143"/>
    <mergeCell ref="E133:L133"/>
    <mergeCell ref="E134:L134"/>
    <mergeCell ref="M134:N134"/>
    <mergeCell ref="B145:AC145"/>
    <mergeCell ref="B146:D146"/>
    <mergeCell ref="E146:L147"/>
    <mergeCell ref="E149:L149"/>
    <mergeCell ref="E150:L150"/>
    <mergeCell ref="M150:N150"/>
    <mergeCell ref="O150:AC150"/>
    <mergeCell ref="E151:L151"/>
    <mergeCell ref="M151:N151"/>
    <mergeCell ref="E148:L148"/>
    <mergeCell ref="D148:D158"/>
    <mergeCell ref="E158:L158"/>
    <mergeCell ref="M158:N158"/>
    <mergeCell ref="O158:AC158"/>
    <mergeCell ref="M146:N147"/>
    <mergeCell ref="O146:AC147"/>
    <mergeCell ref="O148:AC148"/>
    <mergeCell ref="M149:N149"/>
    <mergeCell ref="O149:AC149"/>
    <mergeCell ref="O151:AC151"/>
    <mergeCell ref="O157:AC157"/>
    <mergeCell ref="E152:L152"/>
    <mergeCell ref="M152:N152"/>
    <mergeCell ref="O152:AC152"/>
    <mergeCell ref="E153:L153"/>
    <mergeCell ref="M153:N153"/>
    <mergeCell ref="O153:AC153"/>
    <mergeCell ref="E154:L154"/>
    <mergeCell ref="M154:N154"/>
    <mergeCell ref="O154:AC154"/>
    <mergeCell ref="H176:J176"/>
    <mergeCell ref="E177:G177"/>
    <mergeCell ref="H177:J177"/>
    <mergeCell ref="E169:G169"/>
    <mergeCell ref="E173:G173"/>
    <mergeCell ref="H173:J173"/>
    <mergeCell ref="E155:L155"/>
    <mergeCell ref="M155:N155"/>
    <mergeCell ref="O155:AC155"/>
    <mergeCell ref="E156:L156"/>
    <mergeCell ref="M156:N156"/>
    <mergeCell ref="O156:AC156"/>
    <mergeCell ref="E157:L157"/>
    <mergeCell ref="M157:N157"/>
    <mergeCell ref="H169:J169"/>
    <mergeCell ref="K169:M169"/>
    <mergeCell ref="N169:P169"/>
    <mergeCell ref="K170:AC170"/>
    <mergeCell ref="A176:D176"/>
    <mergeCell ref="A177:D177"/>
    <mergeCell ref="E166:G166"/>
    <mergeCell ref="A167:D167"/>
    <mergeCell ref="E167:G167"/>
    <mergeCell ref="A168:D168"/>
    <mergeCell ref="E168:G168"/>
    <mergeCell ref="A169:D169"/>
    <mergeCell ref="A170:D170"/>
    <mergeCell ref="E175:G175"/>
    <mergeCell ref="E176:G176"/>
    <mergeCell ref="E170:J170"/>
    <mergeCell ref="A171:AC171"/>
    <mergeCell ref="A172:AC172"/>
    <mergeCell ref="H168:J168"/>
    <mergeCell ref="K168:M168"/>
    <mergeCell ref="N168:P168"/>
    <mergeCell ref="E174:G174"/>
    <mergeCell ref="H174:J174"/>
    <mergeCell ref="H175:J175"/>
    <mergeCell ref="H167:J167"/>
    <mergeCell ref="K167:M167"/>
    <mergeCell ref="A174:D174"/>
    <mergeCell ref="A175:D175"/>
    <mergeCell ref="E164:G164"/>
    <mergeCell ref="H164:J164"/>
    <mergeCell ref="K164:M164"/>
    <mergeCell ref="N164:P164"/>
    <mergeCell ref="A159:AC161"/>
    <mergeCell ref="A162:AC162"/>
    <mergeCell ref="A163:AC163"/>
    <mergeCell ref="A165:D165"/>
    <mergeCell ref="A166:D166"/>
    <mergeCell ref="R164:AC164"/>
    <mergeCell ref="E165:G165"/>
    <mergeCell ref="N165:P165"/>
    <mergeCell ref="H166:J166"/>
    <mergeCell ref="L173:AC173"/>
    <mergeCell ref="L174:AC177"/>
    <mergeCell ref="H165:J165"/>
    <mergeCell ref="K165:M165"/>
    <mergeCell ref="Q165:Q169"/>
    <mergeCell ref="R165:AC169"/>
    <mergeCell ref="K166:M166"/>
    <mergeCell ref="N166:P166"/>
    <mergeCell ref="N167:P167"/>
    <mergeCell ref="K173:K177"/>
    <mergeCell ref="A94:AC94"/>
    <mergeCell ref="M97:O97"/>
    <mergeCell ref="R97:AC97"/>
    <mergeCell ref="P97:Q102"/>
    <mergeCell ref="A93:F93"/>
    <mergeCell ref="A96:I96"/>
    <mergeCell ref="J96:L96"/>
    <mergeCell ref="M96:O96"/>
    <mergeCell ref="P96:AC96"/>
    <mergeCell ref="A97:I97"/>
    <mergeCell ref="J97:L97"/>
    <mergeCell ref="A80:F81"/>
    <mergeCell ref="G80:AC81"/>
    <mergeCell ref="A82:F83"/>
    <mergeCell ref="G82:H82"/>
    <mergeCell ref="I82:J82"/>
    <mergeCell ref="K82:L82"/>
    <mergeCell ref="Y86:Z86"/>
    <mergeCell ref="AA86:AC86"/>
    <mergeCell ref="AA88:AC88"/>
    <mergeCell ref="AA82:AC83"/>
    <mergeCell ref="AA89:AC89"/>
    <mergeCell ref="AA90:AC90"/>
    <mergeCell ref="AA91:AC91"/>
    <mergeCell ref="AA92:AC92"/>
    <mergeCell ref="AA93:AC93"/>
    <mergeCell ref="Y85:Z85"/>
    <mergeCell ref="Y87:Z87"/>
    <mergeCell ref="Y88:Z88"/>
    <mergeCell ref="Y89:Z89"/>
    <mergeCell ref="Y90:Z90"/>
    <mergeCell ref="Y91:Z91"/>
    <mergeCell ref="Y92:Z92"/>
    <mergeCell ref="Y93:Z93"/>
    <mergeCell ref="A106:X106"/>
    <mergeCell ref="Y106:Z106"/>
    <mergeCell ref="AA106:AC106"/>
    <mergeCell ref="R98:AC102"/>
    <mergeCell ref="J99:L99"/>
    <mergeCell ref="M99:O99"/>
    <mergeCell ref="M100:O100"/>
    <mergeCell ref="M102:O102"/>
    <mergeCell ref="Y105:Z105"/>
    <mergeCell ref="AA105:AC105"/>
    <mergeCell ref="A100:I100"/>
    <mergeCell ref="J100:L100"/>
    <mergeCell ref="A103:AC103"/>
    <mergeCell ref="A104:X104"/>
    <mergeCell ref="Y104:Z104"/>
    <mergeCell ref="AA104:AC104"/>
    <mergeCell ref="A105:X105"/>
    <mergeCell ref="A99:I99"/>
    <mergeCell ref="A101:I101"/>
    <mergeCell ref="J101:L101"/>
    <mergeCell ref="M101:O101"/>
    <mergeCell ref="A102:I102"/>
    <mergeCell ref="J102:L102"/>
    <mergeCell ref="A98:I98"/>
    <mergeCell ref="A107:AC107"/>
    <mergeCell ref="A108:X108"/>
    <mergeCell ref="Y108:Z108"/>
    <mergeCell ref="AA108:AC108"/>
    <mergeCell ref="A109:X109"/>
    <mergeCell ref="Y109:Z109"/>
    <mergeCell ref="AA109:AC109"/>
    <mergeCell ref="A110:X110"/>
    <mergeCell ref="Y110:Z110"/>
    <mergeCell ref="AA110:AC110"/>
    <mergeCell ref="E143:L143"/>
    <mergeCell ref="M143:N143"/>
    <mergeCell ref="O143:AC143"/>
    <mergeCell ref="A111:AC111"/>
    <mergeCell ref="E115:L115"/>
    <mergeCell ref="E116:L116"/>
    <mergeCell ref="M116:N116"/>
    <mergeCell ref="O116:AC116"/>
    <mergeCell ref="E117:L117"/>
    <mergeCell ref="M117:N117"/>
    <mergeCell ref="E113:L114"/>
    <mergeCell ref="E118:L118"/>
    <mergeCell ref="M118:N118"/>
    <mergeCell ref="O118:AC118"/>
    <mergeCell ref="E123:L123"/>
    <mergeCell ref="M123:N123"/>
    <mergeCell ref="O123:AC123"/>
    <mergeCell ref="E124:L124"/>
    <mergeCell ref="M124:N124"/>
    <mergeCell ref="O124:AC124"/>
    <mergeCell ref="E119:L119"/>
    <mergeCell ref="M119:N119"/>
    <mergeCell ref="D115:D125"/>
    <mergeCell ref="O115:AC115"/>
    <mergeCell ref="O133:AC133"/>
    <mergeCell ref="A126:AC129"/>
    <mergeCell ref="B131:D131"/>
    <mergeCell ref="E131:L132"/>
    <mergeCell ref="M131:N132"/>
    <mergeCell ref="M135:N135"/>
    <mergeCell ref="O134:AC134"/>
    <mergeCell ref="O135:AC135"/>
    <mergeCell ref="O136:AC136"/>
    <mergeCell ref="E135:L135"/>
    <mergeCell ref="E136:L136"/>
    <mergeCell ref="O131:AC132"/>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A00-000000000000}">
          <x14:formula1>
            <xm:f>boxes!$B$2:$B$13</xm:f>
          </x14:formula1>
          <xm:sqref>G8</xm:sqref>
        </x14:dataValidation>
        <x14:dataValidation type="list" allowBlank="1" showErrorMessage="1" xr:uid="{00000000-0002-0000-0A00-000001000000}">
          <x14:formula1>
            <xm:f>boxes!$D$5:$D$12</xm:f>
          </x14:formula1>
          <xm:sqref>L8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1000"/>
  <sheetViews>
    <sheetView workbookViewId="0">
      <selection activeCell="L8" sqref="L8:P8"/>
    </sheetView>
  </sheetViews>
  <sheetFormatPr defaultColWidth="14.42578125" defaultRowHeight="15" customHeight="1"/>
  <cols>
    <col min="1" max="29" width="5.5703125" customWidth="1"/>
  </cols>
  <sheetData>
    <row r="1" spans="1:29" ht="18.75">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9.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407</v>
      </c>
      <c r="B4" s="188"/>
      <c r="C4" s="188"/>
      <c r="D4" s="188"/>
      <c r="E4" s="188"/>
      <c r="F4" s="186"/>
      <c r="G4" s="206" t="str">
        <f>SETUP!J4</f>
        <v>DD Community Support</v>
      </c>
      <c r="H4" s="188"/>
      <c r="I4" s="188"/>
      <c r="J4" s="188"/>
      <c r="K4" s="188"/>
      <c r="L4" s="188"/>
      <c r="M4" s="188"/>
      <c r="N4" s="188"/>
      <c r="O4" s="188"/>
      <c r="P4" s="186"/>
      <c r="Q4" s="16"/>
      <c r="R4" s="17" t="s">
        <v>106</v>
      </c>
      <c r="S4" s="17"/>
      <c r="T4" s="17"/>
      <c r="U4" s="206" t="str">
        <f>SETUP!AB4</f>
        <v>Formal Name of Grantee</v>
      </c>
      <c r="V4" s="188"/>
      <c r="W4" s="188"/>
      <c r="X4" s="188"/>
      <c r="Y4" s="188"/>
      <c r="Z4" s="188"/>
      <c r="AA4" s="188"/>
      <c r="AB4" s="188"/>
      <c r="AC4" s="186"/>
    </row>
    <row r="5" spans="1:29" ht="19.5" customHeight="1">
      <c r="A5" s="245" t="s">
        <v>408</v>
      </c>
      <c r="B5" s="188"/>
      <c r="C5" s="188"/>
      <c r="D5" s="188"/>
      <c r="E5" s="188"/>
      <c r="F5" s="186"/>
      <c r="G5" s="216" t="str">
        <f>SETUP!J5</f>
        <v>DD Community Support</v>
      </c>
      <c r="H5" s="188"/>
      <c r="I5" s="188"/>
      <c r="J5" s="188"/>
      <c r="K5" s="188"/>
      <c r="L5" s="188"/>
      <c r="M5" s="188"/>
      <c r="N5" s="188"/>
      <c r="O5" s="188"/>
      <c r="P5" s="186"/>
      <c r="Q5" s="16"/>
      <c r="R5" s="17" t="s">
        <v>109</v>
      </c>
      <c r="S5" s="17"/>
      <c r="T5" s="17"/>
      <c r="U5" s="216"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206"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216" t="str">
        <f>SETUP!AB7</f>
        <v>This is with grant; also on Targeted Fund Budget (TFB)</v>
      </c>
      <c r="V7" s="188"/>
      <c r="W7" s="188"/>
      <c r="X7" s="188"/>
      <c r="Y7" s="188"/>
      <c r="Z7" s="188"/>
      <c r="AA7" s="188"/>
      <c r="AB7" s="188"/>
      <c r="AC7" s="186"/>
    </row>
    <row r="8" spans="1:29" ht="19.5" customHeight="1">
      <c r="A8" s="308" t="s">
        <v>409</v>
      </c>
      <c r="B8" s="188"/>
      <c r="C8" s="188"/>
      <c r="D8" s="188"/>
      <c r="E8" s="188"/>
      <c r="F8" s="186"/>
      <c r="G8" s="309" t="s">
        <v>7</v>
      </c>
      <c r="H8" s="188"/>
      <c r="I8" s="188"/>
      <c r="J8" s="188"/>
      <c r="K8" s="253"/>
      <c r="L8" s="310">
        <v>2024</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March!N16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v>0</v>
      </c>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v>0</v>
      </c>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410</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411</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412</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March!AA22+Y22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March!AA23+Y23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March!AA24+Y24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March!AA25+Y25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March!AA26+Y26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March!AA27+Y27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March!AA28+Y28</f>
        <v>0</v>
      </c>
      <c r="AB28" s="159"/>
      <c r="AC28" s="373"/>
    </row>
    <row r="29" spans="1:29" ht="15.75" customHeight="1">
      <c r="A29" s="430" t="s">
        <v>273</v>
      </c>
      <c r="B29" s="375"/>
      <c r="C29" s="375"/>
      <c r="D29" s="375"/>
      <c r="E29" s="375"/>
      <c r="F29" s="431"/>
      <c r="G29" s="70">
        <f>March!G29+G28</f>
        <v>0</v>
      </c>
      <c r="H29" s="70">
        <f>March!H29+H28</f>
        <v>0</v>
      </c>
      <c r="I29" s="70">
        <f>March!I29+I28</f>
        <v>0</v>
      </c>
      <c r="J29" s="70">
        <f>March!J29+J28</f>
        <v>0</v>
      </c>
      <c r="K29" s="70">
        <f>March!K29+K28</f>
        <v>0</v>
      </c>
      <c r="L29" s="70">
        <f>March!L29+L28</f>
        <v>0</v>
      </c>
      <c r="M29" s="70">
        <f>March!M29+M28</f>
        <v>0</v>
      </c>
      <c r="N29" s="70">
        <f>March!N29+N28</f>
        <v>0</v>
      </c>
      <c r="O29" s="70">
        <f>March!O29+O28</f>
        <v>0</v>
      </c>
      <c r="P29" s="70">
        <f>March!P29+P28</f>
        <v>0</v>
      </c>
      <c r="Q29" s="70">
        <f>March!Q29+Q28</f>
        <v>0</v>
      </c>
      <c r="R29" s="70">
        <f>March!R29+R28</f>
        <v>0</v>
      </c>
      <c r="S29" s="70">
        <f>March!S29+S28</f>
        <v>0</v>
      </c>
      <c r="T29" s="71">
        <f>March!T29+T28</f>
        <v>0</v>
      </c>
      <c r="U29" s="72">
        <f>March!U29+U28</f>
        <v>0</v>
      </c>
      <c r="V29" s="73">
        <f>March!V29+V28</f>
        <v>0</v>
      </c>
      <c r="W29" s="73">
        <f>March!W29+W28</f>
        <v>0</v>
      </c>
      <c r="X29" s="73">
        <f>March!X29+X28</f>
        <v>0</v>
      </c>
      <c r="Y29" s="443"/>
      <c r="Z29" s="431"/>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4"/>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46">
        <f>March!AA31+Y31</f>
        <v>0</v>
      </c>
      <c r="AB31" s="159"/>
      <c r="AC31" s="160"/>
    </row>
    <row r="32" spans="1:29" ht="19.5" customHeight="1">
      <c r="A32" s="424" t="s">
        <v>273</v>
      </c>
      <c r="B32" s="195"/>
      <c r="C32" s="195"/>
      <c r="D32" s="195"/>
      <c r="E32" s="195"/>
      <c r="F32" s="425"/>
      <c r="G32" s="79"/>
      <c r="H32" s="78">
        <f>March!H32+H31</f>
        <v>0</v>
      </c>
      <c r="I32" s="79"/>
      <c r="J32" s="78">
        <f>March!J32+J31</f>
        <v>0</v>
      </c>
      <c r="K32" s="79"/>
      <c r="L32" s="78">
        <f>March!L32+L31</f>
        <v>0</v>
      </c>
      <c r="M32" s="79"/>
      <c r="N32" s="78">
        <f>March!N32+N31</f>
        <v>0</v>
      </c>
      <c r="O32" s="79"/>
      <c r="P32" s="78">
        <f>March!P32+P31</f>
        <v>0</v>
      </c>
      <c r="Q32" s="79"/>
      <c r="R32" s="78">
        <f>March!R32+R31</f>
        <v>0</v>
      </c>
      <c r="S32" s="79"/>
      <c r="T32" s="78">
        <f>March!T32+T31</f>
        <v>0</v>
      </c>
      <c r="U32" s="138"/>
      <c r="V32" s="78">
        <f>March!V32+V31</f>
        <v>0</v>
      </c>
      <c r="W32" s="80"/>
      <c r="X32" s="78">
        <f>March!X32+X31</f>
        <v>0</v>
      </c>
      <c r="Y32" s="81"/>
      <c r="Z32" s="81"/>
      <c r="AA32" s="447">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March!AA35+Y35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v>0</v>
      </c>
      <c r="R36" s="26">
        <v>0</v>
      </c>
      <c r="S36" s="26">
        <v>0</v>
      </c>
      <c r="T36" s="26">
        <v>0</v>
      </c>
      <c r="U36" s="42">
        <v>0</v>
      </c>
      <c r="V36" s="43">
        <v>0</v>
      </c>
      <c r="W36" s="43">
        <v>0</v>
      </c>
      <c r="X36" s="43">
        <v>0</v>
      </c>
      <c r="Y36" s="314">
        <f t="shared" si="2"/>
        <v>0</v>
      </c>
      <c r="Z36" s="186"/>
      <c r="AA36" s="410">
        <f>March!AA36+Y36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March!AA37+Y37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March!AA38+Y38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March!AA39+Y39</f>
        <v>0</v>
      </c>
      <c r="AB39" s="188"/>
      <c r="AC39" s="186"/>
    </row>
    <row r="40" spans="1:29" ht="15.75" customHeight="1">
      <c r="A40" s="440" t="s">
        <v>273</v>
      </c>
      <c r="B40" s="375"/>
      <c r="C40" s="375"/>
      <c r="D40" s="375"/>
      <c r="E40" s="375"/>
      <c r="F40" s="431"/>
      <c r="G40" s="70">
        <f>March!G40+G39</f>
        <v>0</v>
      </c>
      <c r="H40" s="70">
        <f>March!H40+H39</f>
        <v>0</v>
      </c>
      <c r="I40" s="70">
        <f>March!I40+I39</f>
        <v>0</v>
      </c>
      <c r="J40" s="70">
        <f>March!J40+J39</f>
        <v>0</v>
      </c>
      <c r="K40" s="70">
        <f>March!K40+K39</f>
        <v>0</v>
      </c>
      <c r="L40" s="70">
        <f>March!L40+L39</f>
        <v>0</v>
      </c>
      <c r="M40" s="70">
        <f>March!M40+M39</f>
        <v>0</v>
      </c>
      <c r="N40" s="70">
        <f>March!N40+N39</f>
        <v>0</v>
      </c>
      <c r="O40" s="70">
        <f>March!O40+O39</f>
        <v>0</v>
      </c>
      <c r="P40" s="70">
        <f>March!P40+P39</f>
        <v>0</v>
      </c>
      <c r="Q40" s="70">
        <f>March!Q40+Q39</f>
        <v>0</v>
      </c>
      <c r="R40" s="70">
        <f>March!R40+R39</f>
        <v>0</v>
      </c>
      <c r="S40" s="70">
        <f>March!S40+S39</f>
        <v>0</v>
      </c>
      <c r="T40" s="71">
        <f>March!T40+T39</f>
        <v>0</v>
      </c>
      <c r="U40" s="135">
        <f>March!U40+U39</f>
        <v>0</v>
      </c>
      <c r="V40" s="70">
        <f>March!V40+V39</f>
        <v>0</v>
      </c>
      <c r="W40" s="70">
        <f>March!W40+W39</f>
        <v>0</v>
      </c>
      <c r="X40" s="70">
        <f>March!X40+X39</f>
        <v>0</v>
      </c>
      <c r="Y40" s="377"/>
      <c r="Z40" s="431"/>
      <c r="AA40" s="41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413</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3.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March!F49+E49</f>
        <v>0</v>
      </c>
      <c r="G49" s="90">
        <v>0</v>
      </c>
      <c r="H49" s="91">
        <f>March!H49+G49</f>
        <v>0</v>
      </c>
      <c r="I49" s="90">
        <v>0</v>
      </c>
      <c r="J49" s="91">
        <f>March!J49+I49</f>
        <v>0</v>
      </c>
      <c r="K49" s="403">
        <v>0</v>
      </c>
      <c r="L49" s="186"/>
      <c r="M49" s="91">
        <f>March!M49+K49</f>
        <v>0</v>
      </c>
      <c r="N49" s="403">
        <v>0</v>
      </c>
      <c r="O49" s="186"/>
      <c r="P49" s="91">
        <f>March!P49+N49</f>
        <v>0</v>
      </c>
      <c r="Q49" s="403">
        <v>0</v>
      </c>
      <c r="R49" s="186"/>
      <c r="S49" s="91">
        <f>March!S49+Q49</f>
        <v>0</v>
      </c>
      <c r="T49" s="403">
        <v>0</v>
      </c>
      <c r="U49" s="186"/>
      <c r="V49" s="91">
        <f>March!V49+T49</f>
        <v>3</v>
      </c>
      <c r="W49" s="403">
        <v>0</v>
      </c>
      <c r="X49" s="186"/>
      <c r="Y49" s="91">
        <f>March!Y49+W49</f>
        <v>0</v>
      </c>
      <c r="Z49" s="90">
        <v>0</v>
      </c>
      <c r="AA49" s="91">
        <f>March!AA49+Z49</f>
        <v>0</v>
      </c>
      <c r="AB49" s="90">
        <v>0</v>
      </c>
      <c r="AC49" s="91">
        <f>March!AC49+AB49</f>
        <v>0</v>
      </c>
    </row>
    <row r="50" spans="1:29" ht="15.75" customHeight="1">
      <c r="A50" s="435" t="s">
        <v>185</v>
      </c>
      <c r="B50" s="188"/>
      <c r="C50" s="188"/>
      <c r="D50" s="186"/>
      <c r="E50" s="92">
        <v>0</v>
      </c>
      <c r="F50" s="93">
        <f>March!F50+E50</f>
        <v>0</v>
      </c>
      <c r="G50" s="92">
        <v>0</v>
      </c>
      <c r="H50" s="93">
        <f>March!H50+G50</f>
        <v>0</v>
      </c>
      <c r="I50" s="92">
        <v>0</v>
      </c>
      <c r="J50" s="93">
        <f>March!J50+I50</f>
        <v>0</v>
      </c>
      <c r="K50" s="404">
        <v>0</v>
      </c>
      <c r="L50" s="186"/>
      <c r="M50" s="93">
        <f>March!M50+K50</f>
        <v>0</v>
      </c>
      <c r="N50" s="404">
        <v>0</v>
      </c>
      <c r="O50" s="186"/>
      <c r="P50" s="93">
        <f>March!P50+N50</f>
        <v>0</v>
      </c>
      <c r="Q50" s="404">
        <v>0</v>
      </c>
      <c r="R50" s="186"/>
      <c r="S50" s="93">
        <f>March!S50+Q50</f>
        <v>0</v>
      </c>
      <c r="T50" s="404">
        <v>0</v>
      </c>
      <c r="U50" s="186"/>
      <c r="V50" s="93">
        <f>March!V50+T50</f>
        <v>0</v>
      </c>
      <c r="W50" s="404">
        <v>0</v>
      </c>
      <c r="X50" s="186"/>
      <c r="Y50" s="93">
        <f>March!Y50+W50</f>
        <v>0</v>
      </c>
      <c r="Z50" s="92">
        <v>0</v>
      </c>
      <c r="AA50" s="93">
        <f>March!AA50+Z50</f>
        <v>0</v>
      </c>
      <c r="AB50" s="92">
        <v>0</v>
      </c>
      <c r="AC50" s="93">
        <f>March!AC50+AB50</f>
        <v>0</v>
      </c>
    </row>
    <row r="51" spans="1:29" ht="15.75" customHeight="1">
      <c r="A51" s="438" t="s">
        <v>159</v>
      </c>
      <c r="B51" s="188"/>
      <c r="C51" s="188"/>
      <c r="D51" s="186"/>
      <c r="E51" s="90">
        <v>0</v>
      </c>
      <c r="F51" s="91">
        <f>March!F51+E51</f>
        <v>0</v>
      </c>
      <c r="G51" s="90">
        <v>0</v>
      </c>
      <c r="H51" s="91">
        <f>March!H51+G51</f>
        <v>0</v>
      </c>
      <c r="I51" s="90">
        <v>0</v>
      </c>
      <c r="J51" s="91">
        <f>March!J51+I51</f>
        <v>0</v>
      </c>
      <c r="K51" s="403">
        <v>0</v>
      </c>
      <c r="L51" s="186"/>
      <c r="M51" s="91">
        <f>March!M51+K51</f>
        <v>0</v>
      </c>
      <c r="N51" s="403">
        <v>0</v>
      </c>
      <c r="O51" s="186"/>
      <c r="P51" s="91">
        <f>March!P51+N51</f>
        <v>0</v>
      </c>
      <c r="Q51" s="403">
        <v>0</v>
      </c>
      <c r="R51" s="186"/>
      <c r="S51" s="91">
        <f>March!S51+Q51</f>
        <v>0</v>
      </c>
      <c r="T51" s="403">
        <v>0</v>
      </c>
      <c r="U51" s="186"/>
      <c r="V51" s="91">
        <f>March!V51+T51</f>
        <v>0</v>
      </c>
      <c r="W51" s="403">
        <v>0</v>
      </c>
      <c r="X51" s="186"/>
      <c r="Y51" s="91">
        <f>March!Y51+W51</f>
        <v>0</v>
      </c>
      <c r="Z51" s="90">
        <v>0</v>
      </c>
      <c r="AA51" s="91">
        <f>March!AA51+Z51</f>
        <v>0</v>
      </c>
      <c r="AB51" s="90">
        <v>0</v>
      </c>
      <c r="AC51" s="91">
        <f>March!AC51+AB51</f>
        <v>0</v>
      </c>
    </row>
    <row r="52" spans="1:29" ht="15.75" customHeight="1">
      <c r="A52" s="435" t="s">
        <v>186</v>
      </c>
      <c r="B52" s="188"/>
      <c r="C52" s="188"/>
      <c r="D52" s="186"/>
      <c r="E52" s="92">
        <v>0</v>
      </c>
      <c r="F52" s="93">
        <f>March!F52+E52</f>
        <v>0</v>
      </c>
      <c r="G52" s="92">
        <v>0</v>
      </c>
      <c r="H52" s="93">
        <f>March!H52+G52</f>
        <v>0</v>
      </c>
      <c r="I52" s="92">
        <v>0</v>
      </c>
      <c r="J52" s="93">
        <f>March!J52+I52</f>
        <v>0</v>
      </c>
      <c r="K52" s="404">
        <v>0</v>
      </c>
      <c r="L52" s="186"/>
      <c r="M52" s="93">
        <f>March!M52+K52</f>
        <v>0</v>
      </c>
      <c r="N52" s="404">
        <v>0</v>
      </c>
      <c r="O52" s="186"/>
      <c r="P52" s="93">
        <f>March!P52+N52</f>
        <v>0</v>
      </c>
      <c r="Q52" s="404">
        <v>0</v>
      </c>
      <c r="R52" s="186"/>
      <c r="S52" s="93">
        <f>March!S52+Q52</f>
        <v>0</v>
      </c>
      <c r="T52" s="404">
        <v>0</v>
      </c>
      <c r="U52" s="186"/>
      <c r="V52" s="93">
        <f>March!V52+T52</f>
        <v>0</v>
      </c>
      <c r="W52" s="404">
        <v>0</v>
      </c>
      <c r="X52" s="186"/>
      <c r="Y52" s="93">
        <f>March!Y52+W52</f>
        <v>0</v>
      </c>
      <c r="Z52" s="92">
        <v>0</v>
      </c>
      <c r="AA52" s="93">
        <f>March!AA52+Z52</f>
        <v>0</v>
      </c>
      <c r="AB52" s="92">
        <v>0</v>
      </c>
      <c r="AC52" s="93">
        <f>March!AC52+AB52</f>
        <v>0</v>
      </c>
    </row>
    <row r="53" spans="1:29" ht="15.75" customHeight="1">
      <c r="A53" s="438" t="s">
        <v>187</v>
      </c>
      <c r="B53" s="188"/>
      <c r="C53" s="188"/>
      <c r="D53" s="186"/>
      <c r="E53" s="90">
        <v>0</v>
      </c>
      <c r="F53" s="91">
        <f>March!F53+E53</f>
        <v>0</v>
      </c>
      <c r="G53" s="90">
        <v>0</v>
      </c>
      <c r="H53" s="91">
        <f>March!H53+G53</f>
        <v>0</v>
      </c>
      <c r="I53" s="90">
        <v>0</v>
      </c>
      <c r="J53" s="91">
        <f>March!J53+I53</f>
        <v>0</v>
      </c>
      <c r="K53" s="403">
        <v>0</v>
      </c>
      <c r="L53" s="186"/>
      <c r="M53" s="91">
        <f>March!M53+K53</f>
        <v>0</v>
      </c>
      <c r="N53" s="403">
        <v>0</v>
      </c>
      <c r="O53" s="186"/>
      <c r="P53" s="91">
        <f>March!P53+N53</f>
        <v>0</v>
      </c>
      <c r="Q53" s="403">
        <v>0</v>
      </c>
      <c r="R53" s="186"/>
      <c r="S53" s="91">
        <f>March!S53+Q53</f>
        <v>0</v>
      </c>
      <c r="T53" s="403">
        <v>0</v>
      </c>
      <c r="U53" s="186"/>
      <c r="V53" s="91">
        <f>March!V53+T53</f>
        <v>0</v>
      </c>
      <c r="W53" s="403">
        <v>0</v>
      </c>
      <c r="X53" s="186"/>
      <c r="Y53" s="91">
        <f>March!Y53+W53</f>
        <v>0</v>
      </c>
      <c r="Z53" s="90">
        <v>0</v>
      </c>
      <c r="AA53" s="91">
        <f>March!AA53+Z53</f>
        <v>0</v>
      </c>
      <c r="AB53" s="90">
        <v>0</v>
      </c>
      <c r="AC53" s="91">
        <f>March!AC53+AB53</f>
        <v>0</v>
      </c>
    </row>
    <row r="54" spans="1:29" ht="15.75" customHeight="1">
      <c r="A54" s="435" t="s">
        <v>188</v>
      </c>
      <c r="B54" s="188"/>
      <c r="C54" s="188"/>
      <c r="D54" s="186"/>
      <c r="E54" s="92">
        <v>0</v>
      </c>
      <c r="F54" s="93">
        <f>March!F54+E54</f>
        <v>0</v>
      </c>
      <c r="G54" s="92">
        <v>0</v>
      </c>
      <c r="H54" s="93">
        <f>March!H54+G54</f>
        <v>0</v>
      </c>
      <c r="I54" s="92">
        <v>0</v>
      </c>
      <c r="J54" s="93">
        <f>March!J54+I54</f>
        <v>0</v>
      </c>
      <c r="K54" s="404">
        <v>0</v>
      </c>
      <c r="L54" s="186"/>
      <c r="M54" s="93">
        <f>March!M54+K54</f>
        <v>0</v>
      </c>
      <c r="N54" s="404">
        <v>0</v>
      </c>
      <c r="O54" s="186"/>
      <c r="P54" s="93">
        <f>March!P54+N54</f>
        <v>0</v>
      </c>
      <c r="Q54" s="404">
        <v>0</v>
      </c>
      <c r="R54" s="186"/>
      <c r="S54" s="93">
        <f>March!S54+Q54</f>
        <v>0</v>
      </c>
      <c r="T54" s="404">
        <v>0</v>
      </c>
      <c r="U54" s="186"/>
      <c r="V54" s="93">
        <f>March!V54+T54</f>
        <v>0</v>
      </c>
      <c r="W54" s="404">
        <v>0</v>
      </c>
      <c r="X54" s="186"/>
      <c r="Y54" s="93">
        <f>March!Y54+W54</f>
        <v>0</v>
      </c>
      <c r="Z54" s="92">
        <v>0</v>
      </c>
      <c r="AA54" s="93">
        <f>March!AA54+Z54</f>
        <v>0</v>
      </c>
      <c r="AB54" s="92">
        <v>0</v>
      </c>
      <c r="AC54" s="93">
        <f>March!AC54+AB54</f>
        <v>0</v>
      </c>
    </row>
    <row r="55" spans="1:29" ht="13.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March!F56+E56</f>
        <v>0</v>
      </c>
      <c r="G56" s="90">
        <v>0</v>
      </c>
      <c r="H56" s="91">
        <f>March!H56+G56</f>
        <v>0</v>
      </c>
      <c r="I56" s="90">
        <v>0</v>
      </c>
      <c r="J56" s="91">
        <f>March!J56+I56</f>
        <v>0</v>
      </c>
      <c r="K56" s="403">
        <v>0</v>
      </c>
      <c r="L56" s="186"/>
      <c r="M56" s="91">
        <f>March!M56+K56</f>
        <v>0</v>
      </c>
      <c r="N56" s="403">
        <v>0</v>
      </c>
      <c r="O56" s="186"/>
      <c r="P56" s="91">
        <f>March!P56+N56</f>
        <v>0</v>
      </c>
      <c r="Q56" s="403">
        <v>0</v>
      </c>
      <c r="R56" s="186"/>
      <c r="S56" s="91">
        <f>March!S56+Q56</f>
        <v>0</v>
      </c>
      <c r="T56" s="403">
        <v>0</v>
      </c>
      <c r="U56" s="186"/>
      <c r="V56" s="91">
        <f>March!V56+T56</f>
        <v>1</v>
      </c>
      <c r="W56" s="403">
        <v>0</v>
      </c>
      <c r="X56" s="186"/>
      <c r="Y56" s="91">
        <f>March!Y56+W56</f>
        <v>0</v>
      </c>
      <c r="Z56" s="90">
        <v>0</v>
      </c>
      <c r="AA56" s="91">
        <f>March!AA56+Z56</f>
        <v>0</v>
      </c>
      <c r="AB56" s="90">
        <v>0</v>
      </c>
      <c r="AC56" s="91">
        <f>March!AC56+AB56</f>
        <v>0</v>
      </c>
    </row>
    <row r="57" spans="1:29" ht="15.75" customHeight="1">
      <c r="A57" s="404" t="s">
        <v>191</v>
      </c>
      <c r="B57" s="188"/>
      <c r="C57" s="188"/>
      <c r="D57" s="186"/>
      <c r="E57" s="92">
        <v>0</v>
      </c>
      <c r="F57" s="93">
        <f>March!F57+E57</f>
        <v>0</v>
      </c>
      <c r="G57" s="92">
        <v>0</v>
      </c>
      <c r="H57" s="93">
        <f>March!H57+G57</f>
        <v>0</v>
      </c>
      <c r="I57" s="92">
        <v>0</v>
      </c>
      <c r="J57" s="93">
        <f>March!J57+I57</f>
        <v>0</v>
      </c>
      <c r="K57" s="404">
        <v>0</v>
      </c>
      <c r="L57" s="186"/>
      <c r="M57" s="93">
        <f>March!M57+K57</f>
        <v>0</v>
      </c>
      <c r="N57" s="404">
        <v>0</v>
      </c>
      <c r="O57" s="186"/>
      <c r="P57" s="93">
        <f>March!P57+N57</f>
        <v>0</v>
      </c>
      <c r="Q57" s="404">
        <v>0</v>
      </c>
      <c r="R57" s="186"/>
      <c r="S57" s="93">
        <f>March!S57+Q57</f>
        <v>0</v>
      </c>
      <c r="T57" s="404">
        <v>0</v>
      </c>
      <c r="U57" s="186"/>
      <c r="V57" s="93">
        <f>March!V57+T57</f>
        <v>1</v>
      </c>
      <c r="W57" s="404">
        <v>0</v>
      </c>
      <c r="X57" s="186"/>
      <c r="Y57" s="93">
        <f>March!Y57+W57</f>
        <v>0</v>
      </c>
      <c r="Z57" s="92">
        <v>0</v>
      </c>
      <c r="AA57" s="93">
        <f>March!AA57+Z57</f>
        <v>0</v>
      </c>
      <c r="AB57" s="92">
        <v>0</v>
      </c>
      <c r="AC57" s="93">
        <f>March!AC57+AB57</f>
        <v>0</v>
      </c>
    </row>
    <row r="58" spans="1:29" ht="13.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March!F59+E59</f>
        <v>0</v>
      </c>
      <c r="G59" s="22">
        <v>0</v>
      </c>
      <c r="H59" s="91">
        <f>March!H59+G59</f>
        <v>0</v>
      </c>
      <c r="I59" s="22">
        <v>0</v>
      </c>
      <c r="J59" s="91">
        <f>March!J59+I59</f>
        <v>0</v>
      </c>
      <c r="K59" s="403">
        <v>0</v>
      </c>
      <c r="L59" s="186"/>
      <c r="M59" s="91">
        <f>March!M59+K59</f>
        <v>0</v>
      </c>
      <c r="N59" s="403">
        <v>0</v>
      </c>
      <c r="O59" s="186"/>
      <c r="P59" s="91">
        <f>March!P59+N59</f>
        <v>0</v>
      </c>
      <c r="Q59" s="403">
        <v>0</v>
      </c>
      <c r="R59" s="186"/>
      <c r="S59" s="91">
        <f>March!S59+Q59</f>
        <v>0</v>
      </c>
      <c r="T59" s="403">
        <v>0</v>
      </c>
      <c r="U59" s="186"/>
      <c r="V59" s="91">
        <f>March!V59+T59</f>
        <v>0</v>
      </c>
      <c r="W59" s="403">
        <v>0</v>
      </c>
      <c r="X59" s="186"/>
      <c r="Y59" s="91">
        <f>March!Y59+W59</f>
        <v>0</v>
      </c>
      <c r="Z59" s="22">
        <v>0</v>
      </c>
      <c r="AA59" s="91">
        <f>March!AA59+Z59</f>
        <v>0</v>
      </c>
      <c r="AB59" s="22">
        <v>0</v>
      </c>
      <c r="AC59" s="91">
        <f>March!AC59+AB59</f>
        <v>0</v>
      </c>
    </row>
    <row r="60" spans="1:29" ht="15" customHeight="1">
      <c r="A60" s="272" t="s">
        <v>147</v>
      </c>
      <c r="B60" s="188"/>
      <c r="C60" s="188"/>
      <c r="D60" s="186"/>
      <c r="E60" s="26">
        <v>0</v>
      </c>
      <c r="F60" s="93">
        <f>March!F60+E60</f>
        <v>0</v>
      </c>
      <c r="G60" s="26">
        <v>0</v>
      </c>
      <c r="H60" s="93">
        <f>March!H60+G60</f>
        <v>0</v>
      </c>
      <c r="I60" s="26">
        <v>0</v>
      </c>
      <c r="J60" s="93">
        <f>March!J60+I60</f>
        <v>0</v>
      </c>
      <c r="K60" s="404">
        <v>0</v>
      </c>
      <c r="L60" s="186"/>
      <c r="M60" s="93">
        <f>March!M60+K60</f>
        <v>0</v>
      </c>
      <c r="N60" s="404">
        <v>0</v>
      </c>
      <c r="O60" s="186"/>
      <c r="P60" s="93">
        <f>March!P60+N60</f>
        <v>0</v>
      </c>
      <c r="Q60" s="404">
        <v>0</v>
      </c>
      <c r="R60" s="186"/>
      <c r="S60" s="93">
        <f>March!S60+Q60</f>
        <v>0</v>
      </c>
      <c r="T60" s="404">
        <v>0</v>
      </c>
      <c r="U60" s="186"/>
      <c r="V60" s="93">
        <f>March!V60+T60</f>
        <v>0</v>
      </c>
      <c r="W60" s="404">
        <v>0</v>
      </c>
      <c r="X60" s="186"/>
      <c r="Y60" s="93">
        <f>March!Y60+W60</f>
        <v>0</v>
      </c>
      <c r="Z60" s="26">
        <v>0</v>
      </c>
      <c r="AA60" s="93">
        <f>March!AA60+Z60</f>
        <v>0</v>
      </c>
      <c r="AB60" s="26">
        <v>0</v>
      </c>
      <c r="AC60" s="93">
        <f>March!AC60+AB60</f>
        <v>0</v>
      </c>
    </row>
    <row r="61" spans="1:29" ht="15" customHeight="1">
      <c r="A61" s="277" t="s">
        <v>148</v>
      </c>
      <c r="B61" s="188"/>
      <c r="C61" s="188"/>
      <c r="D61" s="186"/>
      <c r="E61" s="22">
        <v>0</v>
      </c>
      <c r="F61" s="91">
        <f>March!F61+E61</f>
        <v>0</v>
      </c>
      <c r="G61" s="22">
        <v>0</v>
      </c>
      <c r="H61" s="91">
        <f>March!H61+G61</f>
        <v>0</v>
      </c>
      <c r="I61" s="22">
        <v>0</v>
      </c>
      <c r="J61" s="91">
        <f>March!J61+I61</f>
        <v>0</v>
      </c>
      <c r="K61" s="403">
        <v>0</v>
      </c>
      <c r="L61" s="186"/>
      <c r="M61" s="91">
        <f>March!M61+K61</f>
        <v>0</v>
      </c>
      <c r="N61" s="403">
        <v>0</v>
      </c>
      <c r="O61" s="186"/>
      <c r="P61" s="91">
        <f>March!P61+N61</f>
        <v>0</v>
      </c>
      <c r="Q61" s="403">
        <v>0</v>
      </c>
      <c r="R61" s="186"/>
      <c r="S61" s="91">
        <f>March!S61+Q61</f>
        <v>0</v>
      </c>
      <c r="T61" s="403">
        <v>0</v>
      </c>
      <c r="U61" s="186"/>
      <c r="V61" s="91">
        <f>March!V61+T61</f>
        <v>1</v>
      </c>
      <c r="W61" s="403">
        <v>0</v>
      </c>
      <c r="X61" s="186"/>
      <c r="Y61" s="91">
        <f>March!Y61+W61</f>
        <v>0</v>
      </c>
      <c r="Z61" s="22">
        <v>0</v>
      </c>
      <c r="AA61" s="91">
        <f>March!AA61+Z61</f>
        <v>0</v>
      </c>
      <c r="AB61" s="22">
        <v>0</v>
      </c>
      <c r="AC61" s="91">
        <f>March!AC61+AB61</f>
        <v>0</v>
      </c>
    </row>
    <row r="62" spans="1:29" ht="15" customHeight="1">
      <c r="A62" s="272" t="s">
        <v>194</v>
      </c>
      <c r="B62" s="188"/>
      <c r="C62" s="188"/>
      <c r="D62" s="186"/>
      <c r="E62" s="26">
        <v>0</v>
      </c>
      <c r="F62" s="93">
        <f>March!F62+E62</f>
        <v>0</v>
      </c>
      <c r="G62" s="26">
        <v>0</v>
      </c>
      <c r="H62" s="93">
        <f>March!H62+G62</f>
        <v>0</v>
      </c>
      <c r="I62" s="26">
        <v>0</v>
      </c>
      <c r="J62" s="93">
        <f>March!J62+I62</f>
        <v>0</v>
      </c>
      <c r="K62" s="404">
        <v>0</v>
      </c>
      <c r="L62" s="186"/>
      <c r="M62" s="93">
        <f>March!M62+K62</f>
        <v>0</v>
      </c>
      <c r="N62" s="404">
        <v>0</v>
      </c>
      <c r="O62" s="186"/>
      <c r="P62" s="93">
        <f>March!P62+N62</f>
        <v>0</v>
      </c>
      <c r="Q62" s="404">
        <v>0</v>
      </c>
      <c r="R62" s="186"/>
      <c r="S62" s="93">
        <f>March!S62+Q62</f>
        <v>0</v>
      </c>
      <c r="T62" s="404">
        <v>0</v>
      </c>
      <c r="U62" s="186"/>
      <c r="V62" s="93">
        <f>March!V62+T62</f>
        <v>0</v>
      </c>
      <c r="W62" s="404">
        <v>0</v>
      </c>
      <c r="X62" s="186"/>
      <c r="Y62" s="93">
        <f>March!Y62+W62</f>
        <v>0</v>
      </c>
      <c r="Z62" s="26">
        <v>0</v>
      </c>
      <c r="AA62" s="93">
        <f>March!AA62+Z62</f>
        <v>0</v>
      </c>
      <c r="AB62" s="26">
        <v>0</v>
      </c>
      <c r="AC62" s="93">
        <f>March!AC62+AB62</f>
        <v>0</v>
      </c>
    </row>
    <row r="63" spans="1:29" ht="15" customHeight="1">
      <c r="A63" s="277" t="s">
        <v>195</v>
      </c>
      <c r="B63" s="188"/>
      <c r="C63" s="188"/>
      <c r="D63" s="186"/>
      <c r="E63" s="22">
        <v>0</v>
      </c>
      <c r="F63" s="91">
        <f>March!F63+E63</f>
        <v>0</v>
      </c>
      <c r="G63" s="22">
        <v>0</v>
      </c>
      <c r="H63" s="91">
        <f>March!H63+G63</f>
        <v>0</v>
      </c>
      <c r="I63" s="22">
        <v>0</v>
      </c>
      <c r="J63" s="91">
        <f>March!J63+I63</f>
        <v>0</v>
      </c>
      <c r="K63" s="403">
        <v>0</v>
      </c>
      <c r="L63" s="186"/>
      <c r="M63" s="91">
        <f>March!M63+K63</f>
        <v>0</v>
      </c>
      <c r="N63" s="403">
        <v>0</v>
      </c>
      <c r="O63" s="186"/>
      <c r="P63" s="91">
        <f>March!P63+N63</f>
        <v>0</v>
      </c>
      <c r="Q63" s="403">
        <v>0</v>
      </c>
      <c r="R63" s="186"/>
      <c r="S63" s="91">
        <f>March!S63+Q63</f>
        <v>0</v>
      </c>
      <c r="T63" s="403">
        <v>0</v>
      </c>
      <c r="U63" s="186"/>
      <c r="V63" s="91">
        <f>March!V63+T63</f>
        <v>0</v>
      </c>
      <c r="W63" s="403">
        <v>0</v>
      </c>
      <c r="X63" s="186"/>
      <c r="Y63" s="91">
        <f>March!Y63+W63</f>
        <v>0</v>
      </c>
      <c r="Z63" s="22">
        <v>0</v>
      </c>
      <c r="AA63" s="91">
        <f>March!AA63+Z63</f>
        <v>0</v>
      </c>
      <c r="AB63" s="22">
        <v>0</v>
      </c>
      <c r="AC63" s="91">
        <f>March!AC63+AB63</f>
        <v>0</v>
      </c>
    </row>
    <row r="64" spans="1:29" ht="15" customHeight="1">
      <c r="A64" s="272" t="s">
        <v>151</v>
      </c>
      <c r="B64" s="188"/>
      <c r="C64" s="188"/>
      <c r="D64" s="186"/>
      <c r="E64" s="26">
        <v>0</v>
      </c>
      <c r="F64" s="93">
        <f>March!F64+E64</f>
        <v>0</v>
      </c>
      <c r="G64" s="26">
        <v>0</v>
      </c>
      <c r="H64" s="93">
        <f>March!H64+G64</f>
        <v>0</v>
      </c>
      <c r="I64" s="26">
        <v>0</v>
      </c>
      <c r="J64" s="93">
        <f>March!J64+I64</f>
        <v>0</v>
      </c>
      <c r="K64" s="404">
        <v>0</v>
      </c>
      <c r="L64" s="186"/>
      <c r="M64" s="93">
        <f>March!M64+K64</f>
        <v>0</v>
      </c>
      <c r="N64" s="404">
        <v>0</v>
      </c>
      <c r="O64" s="186"/>
      <c r="P64" s="93">
        <f>March!P64+N64</f>
        <v>0</v>
      </c>
      <c r="Q64" s="404">
        <v>0</v>
      </c>
      <c r="R64" s="186"/>
      <c r="S64" s="93">
        <f>March!S64+Q64</f>
        <v>0</v>
      </c>
      <c r="T64" s="404">
        <v>0</v>
      </c>
      <c r="U64" s="186"/>
      <c r="V64" s="93">
        <f>March!V64+T64</f>
        <v>1</v>
      </c>
      <c r="W64" s="404">
        <v>0</v>
      </c>
      <c r="X64" s="186"/>
      <c r="Y64" s="93">
        <f>March!Y64+W64</f>
        <v>0</v>
      </c>
      <c r="Z64" s="26">
        <v>0</v>
      </c>
      <c r="AA64" s="93">
        <f>March!AA64+Z64</f>
        <v>0</v>
      </c>
      <c r="AB64" s="26">
        <v>0</v>
      </c>
      <c r="AC64" s="93">
        <f>March!AC64+AB64</f>
        <v>0</v>
      </c>
    </row>
    <row r="65" spans="1:29" ht="15" customHeight="1">
      <c r="A65" s="277" t="s">
        <v>196</v>
      </c>
      <c r="B65" s="188"/>
      <c r="C65" s="188"/>
      <c r="D65" s="186"/>
      <c r="E65" s="22">
        <v>0</v>
      </c>
      <c r="F65" s="91">
        <f>March!F65+E65</f>
        <v>0</v>
      </c>
      <c r="G65" s="22">
        <v>0</v>
      </c>
      <c r="H65" s="91">
        <f>March!H65+G65</f>
        <v>0</v>
      </c>
      <c r="I65" s="22">
        <v>0</v>
      </c>
      <c r="J65" s="91">
        <f>March!J65+I65</f>
        <v>0</v>
      </c>
      <c r="K65" s="277">
        <v>0</v>
      </c>
      <c r="L65" s="186"/>
      <c r="M65" s="91">
        <f>March!M65+K65</f>
        <v>0</v>
      </c>
      <c r="N65" s="277">
        <v>0</v>
      </c>
      <c r="O65" s="186"/>
      <c r="P65" s="91">
        <f>March!P65+N65</f>
        <v>0</v>
      </c>
      <c r="Q65" s="277">
        <v>0</v>
      </c>
      <c r="R65" s="186"/>
      <c r="S65" s="91">
        <f>March!S65+Q65</f>
        <v>0</v>
      </c>
      <c r="T65" s="277">
        <v>0</v>
      </c>
      <c r="U65" s="186"/>
      <c r="V65" s="91">
        <f>March!V65+T65</f>
        <v>0</v>
      </c>
      <c r="W65" s="277">
        <v>0</v>
      </c>
      <c r="X65" s="186"/>
      <c r="Y65" s="91">
        <f>March!Y65+W65</f>
        <v>0</v>
      </c>
      <c r="Z65" s="22">
        <v>0</v>
      </c>
      <c r="AA65" s="91">
        <f>March!AA65+Z65</f>
        <v>0</v>
      </c>
      <c r="AB65" s="22">
        <v>0</v>
      </c>
      <c r="AC65" s="91">
        <f>March!AC65+AB65</f>
        <v>0</v>
      </c>
    </row>
    <row r="66" spans="1:29" ht="13.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March!F67+E67</f>
        <v>0</v>
      </c>
      <c r="G67" s="26">
        <v>0</v>
      </c>
      <c r="H67" s="93">
        <f>March!H67+G67</f>
        <v>0</v>
      </c>
      <c r="I67" s="26">
        <v>0</v>
      </c>
      <c r="J67" s="93">
        <f>March!J67+I67</f>
        <v>0</v>
      </c>
      <c r="K67" s="272">
        <v>0</v>
      </c>
      <c r="L67" s="186"/>
      <c r="M67" s="93">
        <f>March!M67+K67</f>
        <v>0</v>
      </c>
      <c r="N67" s="272">
        <v>0</v>
      </c>
      <c r="O67" s="186"/>
      <c r="P67" s="93">
        <f>March!P67+N67</f>
        <v>0</v>
      </c>
      <c r="Q67" s="272">
        <v>0</v>
      </c>
      <c r="R67" s="186"/>
      <c r="S67" s="93">
        <f>March!S67+Q67</f>
        <v>0</v>
      </c>
      <c r="T67" s="272">
        <v>0</v>
      </c>
      <c r="U67" s="186"/>
      <c r="V67" s="93">
        <f>March!V67+T67</f>
        <v>0</v>
      </c>
      <c r="W67" s="272">
        <v>0</v>
      </c>
      <c r="X67" s="186"/>
      <c r="Y67" s="93">
        <f>March!Y67+W67</f>
        <v>0</v>
      </c>
      <c r="Z67" s="26">
        <v>0</v>
      </c>
      <c r="AA67" s="93">
        <f>March!AA67+Z67</f>
        <v>0</v>
      </c>
      <c r="AB67" s="26">
        <v>0</v>
      </c>
      <c r="AC67" s="93">
        <f>March!AC67+AB67</f>
        <v>0</v>
      </c>
    </row>
    <row r="68" spans="1:29" ht="15" customHeight="1">
      <c r="A68" s="277" t="s">
        <v>199</v>
      </c>
      <c r="B68" s="188"/>
      <c r="C68" s="188"/>
      <c r="D68" s="186"/>
      <c r="E68" s="22">
        <v>0</v>
      </c>
      <c r="F68" s="91">
        <f>March!F68+E68</f>
        <v>0</v>
      </c>
      <c r="G68" s="22">
        <v>0</v>
      </c>
      <c r="H68" s="91">
        <f>March!H68+G68</f>
        <v>0</v>
      </c>
      <c r="I68" s="22">
        <v>0</v>
      </c>
      <c r="J68" s="91">
        <f>March!J68+I68</f>
        <v>0</v>
      </c>
      <c r="K68" s="277">
        <v>0</v>
      </c>
      <c r="L68" s="186"/>
      <c r="M68" s="91">
        <f>March!M68+K68</f>
        <v>0</v>
      </c>
      <c r="N68" s="277">
        <v>0</v>
      </c>
      <c r="O68" s="186"/>
      <c r="P68" s="91">
        <f>March!P68+N68</f>
        <v>0</v>
      </c>
      <c r="Q68" s="277">
        <v>0</v>
      </c>
      <c r="R68" s="186"/>
      <c r="S68" s="91">
        <f>March!S68+Q68</f>
        <v>0</v>
      </c>
      <c r="T68" s="277">
        <v>0</v>
      </c>
      <c r="U68" s="186"/>
      <c r="V68" s="91">
        <f>March!V68+T68</f>
        <v>0</v>
      </c>
      <c r="W68" s="277">
        <v>0</v>
      </c>
      <c r="X68" s="186"/>
      <c r="Y68" s="91">
        <f>March!Y68+W68</f>
        <v>0</v>
      </c>
      <c r="Z68" s="22">
        <v>0</v>
      </c>
      <c r="AA68" s="91">
        <f>March!AA68+Z68</f>
        <v>0</v>
      </c>
      <c r="AB68" s="22">
        <v>0</v>
      </c>
      <c r="AC68" s="91">
        <f>March!AC68+AB68</f>
        <v>0</v>
      </c>
    </row>
    <row r="69" spans="1:29" ht="15" customHeight="1">
      <c r="A69" s="272" t="s">
        <v>196</v>
      </c>
      <c r="B69" s="188"/>
      <c r="C69" s="188"/>
      <c r="D69" s="186"/>
      <c r="E69" s="26">
        <v>0</v>
      </c>
      <c r="F69" s="93">
        <f>March!F69+E69</f>
        <v>0</v>
      </c>
      <c r="G69" s="26">
        <v>0</v>
      </c>
      <c r="H69" s="93">
        <f>March!H69+G69</f>
        <v>0</v>
      </c>
      <c r="I69" s="26">
        <v>0</v>
      </c>
      <c r="J69" s="93">
        <f>March!J69+I69</f>
        <v>0</v>
      </c>
      <c r="K69" s="272">
        <v>0</v>
      </c>
      <c r="L69" s="186"/>
      <c r="M69" s="93">
        <f>March!M69+K69</f>
        <v>0</v>
      </c>
      <c r="N69" s="272">
        <v>0</v>
      </c>
      <c r="O69" s="186"/>
      <c r="P69" s="93">
        <f>March!P69+N69</f>
        <v>0</v>
      </c>
      <c r="Q69" s="272">
        <v>0</v>
      </c>
      <c r="R69" s="186"/>
      <c r="S69" s="93">
        <f>March!S69+Q69</f>
        <v>0</v>
      </c>
      <c r="T69" s="272">
        <v>0</v>
      </c>
      <c r="U69" s="186"/>
      <c r="V69" s="93">
        <f>March!V69+T69</f>
        <v>0</v>
      </c>
      <c r="W69" s="272">
        <v>0</v>
      </c>
      <c r="X69" s="186"/>
      <c r="Y69" s="93">
        <f>March!Y69+W69</f>
        <v>0</v>
      </c>
      <c r="Z69" s="26">
        <v>0</v>
      </c>
      <c r="AA69" s="93">
        <f>March!AA69+Z69</f>
        <v>0</v>
      </c>
      <c r="AB69" s="26">
        <v>0</v>
      </c>
      <c r="AC69" s="93">
        <f>March!AC69+AB69</f>
        <v>0</v>
      </c>
    </row>
    <row r="70" spans="1:29" ht="9.75" customHeight="1">
      <c r="A70" s="399"/>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414</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March!V74+R74</f>
        <v>0</v>
      </c>
      <c r="W74" s="186"/>
      <c r="X74" s="340">
        <f>March!X74+S74</f>
        <v>0</v>
      </c>
      <c r="Y74" s="186"/>
      <c r="Z74" s="391">
        <f>March!Z74+T74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March!V75+R75</f>
        <v>0</v>
      </c>
      <c r="W75" s="186"/>
      <c r="X75" s="339">
        <f>March!X75+S75</f>
        <v>0</v>
      </c>
      <c r="Y75" s="186"/>
      <c r="Z75" s="398">
        <f>March!Z75+T75</f>
        <v>0</v>
      </c>
      <c r="AA75" s="188"/>
      <c r="AB75" s="188"/>
      <c r="AC75" s="186"/>
    </row>
    <row r="76" spans="1:29" ht="19.5" customHeight="1">
      <c r="A76" s="285" t="s">
        <v>208</v>
      </c>
      <c r="B76" s="188"/>
      <c r="C76" s="188"/>
      <c r="D76" s="188"/>
      <c r="E76" s="188"/>
      <c r="F76" s="188"/>
      <c r="G76" s="188"/>
      <c r="H76" s="188"/>
      <c r="I76" s="186"/>
      <c r="J76" s="22">
        <v>0</v>
      </c>
      <c r="K76" s="22">
        <v>0</v>
      </c>
      <c r="L76" s="22">
        <v>0</v>
      </c>
      <c r="M76" s="22">
        <v>0</v>
      </c>
      <c r="N76" s="22">
        <v>0</v>
      </c>
      <c r="O76" s="22">
        <v>0</v>
      </c>
      <c r="P76" s="22">
        <v>0</v>
      </c>
      <c r="Q76" s="22">
        <v>0</v>
      </c>
      <c r="R76" s="45">
        <f t="shared" ref="R76:S76" si="8">J76+L76+N76+P76</f>
        <v>0</v>
      </c>
      <c r="S76" s="45">
        <f t="shared" si="8"/>
        <v>0</v>
      </c>
      <c r="T76" s="390">
        <f t="shared" si="6"/>
        <v>0</v>
      </c>
      <c r="U76" s="186"/>
      <c r="V76" s="339">
        <f>March!V76+R76</f>
        <v>0</v>
      </c>
      <c r="W76" s="186"/>
      <c r="X76" s="340">
        <f>March!X76+S76</f>
        <v>0</v>
      </c>
      <c r="Y76" s="186"/>
      <c r="Z76" s="391">
        <f>March!Z76+T76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March!V77+R77</f>
        <v>0</v>
      </c>
      <c r="W77" s="186"/>
      <c r="X77" s="339">
        <f>March!X77+S77</f>
        <v>0</v>
      </c>
      <c r="Y77" s="186"/>
      <c r="Z77" s="398">
        <f>March!Z77+T77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415</v>
      </c>
      <c r="B80" s="177"/>
      <c r="C80" s="177"/>
      <c r="D80" s="177"/>
      <c r="E80" s="177"/>
      <c r="F80" s="178"/>
      <c r="G80" s="394" t="s">
        <v>416</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March!AA84+Y84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March!AA85+Y85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March!AA86+Y86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March!AA87+Y87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March!AA88+Y88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March!AA89+Y89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March!AA90+Y90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March!AA91+Y91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01">
        <f t="shared" si="11"/>
        <v>0</v>
      </c>
      <c r="V92" s="99">
        <f t="shared" si="11"/>
        <v>0</v>
      </c>
      <c r="W92" s="99">
        <f t="shared" si="11"/>
        <v>0</v>
      </c>
      <c r="X92" s="99">
        <f t="shared" si="11"/>
        <v>0</v>
      </c>
      <c r="Y92" s="362">
        <f t="shared" si="10"/>
        <v>0</v>
      </c>
      <c r="Z92" s="160"/>
      <c r="AA92" s="339">
        <f>March!AA92+Y92</f>
        <v>0</v>
      </c>
      <c r="AB92" s="188"/>
      <c r="AC92" s="189"/>
    </row>
    <row r="93" spans="1:29" ht="19.5" customHeight="1">
      <c r="A93" s="384" t="s">
        <v>295</v>
      </c>
      <c r="B93" s="375"/>
      <c r="C93" s="375"/>
      <c r="D93" s="375"/>
      <c r="E93" s="375"/>
      <c r="F93" s="378"/>
      <c r="G93" s="102">
        <f>March!G93+G92</f>
        <v>0</v>
      </c>
      <c r="H93" s="102">
        <f>March!H93+H92</f>
        <v>0</v>
      </c>
      <c r="I93" s="102">
        <f>March!I93+I92</f>
        <v>0</v>
      </c>
      <c r="J93" s="102">
        <f>March!J93+J92</f>
        <v>0</v>
      </c>
      <c r="K93" s="102">
        <f>March!K93+K92</f>
        <v>0</v>
      </c>
      <c r="L93" s="102">
        <f>March!L93+L92</f>
        <v>0</v>
      </c>
      <c r="M93" s="102">
        <f>March!M93+M92</f>
        <v>0</v>
      </c>
      <c r="N93" s="102">
        <f>March!N93+N92</f>
        <v>0</v>
      </c>
      <c r="O93" s="102">
        <f>March!O93+O92</f>
        <v>0</v>
      </c>
      <c r="P93" s="102">
        <f>March!P93+P92</f>
        <v>0</v>
      </c>
      <c r="Q93" s="102">
        <f>March!Q93+Q92</f>
        <v>0</v>
      </c>
      <c r="R93" s="102">
        <f>March!R93+R92</f>
        <v>0</v>
      </c>
      <c r="S93" s="102">
        <f>March!S93+S92</f>
        <v>0</v>
      </c>
      <c r="T93" s="103">
        <f>March!T93+T92</f>
        <v>0</v>
      </c>
      <c r="U93" s="104">
        <f>March!U93+U92</f>
        <v>0</v>
      </c>
      <c r="V93" s="102">
        <f>March!V93+V92</f>
        <v>0</v>
      </c>
      <c r="W93" s="102">
        <f>March!W93+W92</f>
        <v>0</v>
      </c>
      <c r="X93" s="102">
        <f>March!X93+X92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243">
        <v>0</v>
      </c>
      <c r="K97" s="188"/>
      <c r="L97" s="186"/>
      <c r="M97" s="333">
        <f>March!M97+J97</f>
        <v>0</v>
      </c>
      <c r="N97" s="188"/>
      <c r="O97" s="186"/>
      <c r="P97" s="482"/>
      <c r="Q97" s="299"/>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244">
        <v>0</v>
      </c>
      <c r="K98" s="188"/>
      <c r="L98" s="186"/>
      <c r="M98" s="333">
        <f>March!M98+J98</f>
        <v>0</v>
      </c>
      <c r="N98" s="188"/>
      <c r="O98" s="186"/>
      <c r="P98" s="164"/>
      <c r="Q98" s="180"/>
      <c r="R98" s="494"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80"/>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244">
        <v>0</v>
      </c>
      <c r="K100" s="188"/>
      <c r="L100" s="186"/>
      <c r="M100" s="333">
        <f>March!M100+J100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243">
        <v>0</v>
      </c>
      <c r="K101" s="188"/>
      <c r="L101" s="186"/>
      <c r="M101" s="333">
        <f>March!M101+J101</f>
        <v>0</v>
      </c>
      <c r="N101" s="188"/>
      <c r="O101" s="186"/>
      <c r="P101" s="164"/>
      <c r="Q101" s="180"/>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243">
        <v>0</v>
      </c>
      <c r="K102" s="188"/>
      <c r="L102" s="186"/>
      <c r="M102" s="333">
        <f>March!M102+J102</f>
        <v>0</v>
      </c>
      <c r="N102" s="188"/>
      <c r="O102" s="186"/>
      <c r="P102" s="169"/>
      <c r="Q102" s="30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March!AA105+Y105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v>0</v>
      </c>
      <c r="Z106" s="186"/>
      <c r="AA106" s="339">
        <f>March!AA106+Y106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March!AA109+Y109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v>0</v>
      </c>
      <c r="Z110" s="186"/>
      <c r="AA110" s="339">
        <f>March!AA110+Y110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2"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417</v>
      </c>
      <c r="E115" s="252" t="s">
        <v>418</v>
      </c>
      <c r="F115" s="188"/>
      <c r="G115" s="188"/>
      <c r="H115" s="188"/>
      <c r="I115" s="188"/>
      <c r="J115" s="188"/>
      <c r="K115" s="188"/>
      <c r="L115" s="253"/>
      <c r="M115" s="58" t="s">
        <v>239</v>
      </c>
      <c r="N115" s="58"/>
      <c r="O115" s="254" t="s">
        <v>419</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493" t="s">
        <v>141</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493"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493"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493"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493"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493"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493"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493"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493"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493"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337" t="s">
        <v>242</v>
      </c>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60"/>
    </row>
    <row r="131" spans="1:29" ht="15.75" customHeight="1">
      <c r="A131" s="119" t="s">
        <v>230</v>
      </c>
      <c r="B131" s="259" t="s">
        <v>231</v>
      </c>
      <c r="C131" s="159"/>
      <c r="D131" s="160"/>
      <c r="E131" s="260" t="s">
        <v>243</v>
      </c>
      <c r="F131" s="210"/>
      <c r="G131" s="210"/>
      <c r="H131" s="210"/>
      <c r="I131" s="210"/>
      <c r="J131" s="210"/>
      <c r="K131" s="210"/>
      <c r="L131" s="211"/>
      <c r="M131" s="261"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417</v>
      </c>
      <c r="E133" s="252" t="s">
        <v>418</v>
      </c>
      <c r="F133" s="188"/>
      <c r="G133" s="188"/>
      <c r="H133" s="188"/>
      <c r="I133" s="188"/>
      <c r="J133" s="188"/>
      <c r="K133" s="188"/>
      <c r="L133" s="253"/>
      <c r="M133" s="58" t="s">
        <v>239</v>
      </c>
      <c r="N133" s="58"/>
      <c r="O133" s="254" t="s">
        <v>419</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493" t="s">
        <v>141</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493"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493"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493"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493"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493"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493"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493"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493"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493"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114" t="s">
        <v>377</v>
      </c>
      <c r="B145" s="484" t="s">
        <v>378</v>
      </c>
      <c r="C145" s="188"/>
      <c r="D145" s="188"/>
      <c r="E145" s="188"/>
      <c r="F145" s="188"/>
      <c r="G145" s="188"/>
      <c r="H145" s="188"/>
      <c r="I145" s="188"/>
      <c r="J145" s="188"/>
      <c r="K145" s="188"/>
      <c r="L145" s="188"/>
      <c r="M145" s="188"/>
      <c r="N145" s="188"/>
      <c r="O145" s="188"/>
      <c r="P145" s="188"/>
      <c r="Q145" s="188"/>
      <c r="R145" s="188"/>
      <c r="S145" s="188"/>
      <c r="T145" s="188"/>
      <c r="U145" s="188"/>
      <c r="V145" s="188"/>
      <c r="W145" s="188"/>
      <c r="X145" s="188"/>
      <c r="Y145" s="188"/>
      <c r="Z145" s="188"/>
      <c r="AA145" s="188"/>
      <c r="AB145" s="188"/>
      <c r="AC145" s="186"/>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417</v>
      </c>
      <c r="E148" s="252" t="s">
        <v>418</v>
      </c>
      <c r="F148" s="188"/>
      <c r="G148" s="188"/>
      <c r="H148" s="188"/>
      <c r="I148" s="188"/>
      <c r="J148" s="188"/>
      <c r="K148" s="188"/>
      <c r="L148" s="253"/>
      <c r="M148" s="58" t="s">
        <v>247</v>
      </c>
      <c r="N148" s="58"/>
      <c r="O148" s="254" t="s">
        <v>419</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493" t="s">
        <v>141</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493"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493"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493"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493"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493"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493"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493"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493"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493"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345" t="s">
        <v>141</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March!H166+E166</f>
        <v>0</v>
      </c>
      <c r="I166" s="188"/>
      <c r="J166" s="186"/>
      <c r="K166" s="227">
        <v>0</v>
      </c>
      <c r="L166" s="188"/>
      <c r="M166" s="186"/>
      <c r="N166" s="340">
        <f>March!N166+K166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March!H167+E167</f>
        <v>0</v>
      </c>
      <c r="I167" s="188"/>
      <c r="J167" s="186"/>
      <c r="K167" s="230">
        <v>0</v>
      </c>
      <c r="L167" s="188"/>
      <c r="M167" s="186"/>
      <c r="N167" s="339">
        <f>March!N167+K167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March!H168+E168</f>
        <v>0</v>
      </c>
      <c r="I168" s="188"/>
      <c r="J168" s="186"/>
      <c r="K168" s="227">
        <v>0</v>
      </c>
      <c r="L168" s="188"/>
      <c r="M168" s="186"/>
      <c r="N168" s="340">
        <f>March!N168+K168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March!H169+E169</f>
        <v>0</v>
      </c>
      <c r="I169" s="159"/>
      <c r="J169" s="160"/>
      <c r="K169" s="230">
        <v>0</v>
      </c>
      <c r="L169" s="188"/>
      <c r="M169" s="186"/>
      <c r="N169" s="339">
        <f>March!N169+K169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351" t="s">
        <v>141</v>
      </c>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0">
        <f>March!H175+E175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v>0</v>
      </c>
      <c r="F176" s="188"/>
      <c r="G176" s="186"/>
      <c r="H176" s="339">
        <f>March!H176+E176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v>0</v>
      </c>
      <c r="F177" s="188"/>
      <c r="G177" s="186"/>
      <c r="H177" s="340">
        <f>March!H177+E177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1">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8:Z28"/>
    <mergeCell ref="AA28:AC28"/>
    <mergeCell ref="Y29:Z29"/>
    <mergeCell ref="AA29:AC29"/>
    <mergeCell ref="Y31:Z31"/>
    <mergeCell ref="AA31:AC31"/>
    <mergeCell ref="AA32:AC32"/>
    <mergeCell ref="Y22:Z22"/>
    <mergeCell ref="AA22:AC22"/>
    <mergeCell ref="Y23:Z23"/>
    <mergeCell ref="AA23:AC23"/>
    <mergeCell ref="AA24:AC24"/>
    <mergeCell ref="Y24:Z24"/>
    <mergeCell ref="Y25:Z25"/>
    <mergeCell ref="AA25:AC25"/>
    <mergeCell ref="Y26:Z26"/>
    <mergeCell ref="AA26:AC26"/>
    <mergeCell ref="A36:F36"/>
    <mergeCell ref="A37:F37"/>
    <mergeCell ref="A38:F38"/>
    <mergeCell ref="F45:F47"/>
    <mergeCell ref="G45:G47"/>
    <mergeCell ref="AB45:AB47"/>
    <mergeCell ref="AC45:AC47"/>
    <mergeCell ref="A39:F39"/>
    <mergeCell ref="A40:F40"/>
    <mergeCell ref="E43:F44"/>
    <mergeCell ref="G43:H44"/>
    <mergeCell ref="I43:J44"/>
    <mergeCell ref="E45:E47"/>
    <mergeCell ref="J45:J47"/>
    <mergeCell ref="Y37:Z37"/>
    <mergeCell ref="Y38:Z38"/>
    <mergeCell ref="Y39:Z39"/>
    <mergeCell ref="Y40:Z40"/>
    <mergeCell ref="W45:X47"/>
    <mergeCell ref="Y45:Y47"/>
    <mergeCell ref="Z45:Z47"/>
    <mergeCell ref="AA45:AA47"/>
    <mergeCell ref="H45:H47"/>
    <mergeCell ref="M45:M47"/>
    <mergeCell ref="A48:D48"/>
    <mergeCell ref="A49:D49"/>
    <mergeCell ref="A50:D50"/>
    <mergeCell ref="A51:D51"/>
    <mergeCell ref="A52:D52"/>
    <mergeCell ref="A53:D53"/>
    <mergeCell ref="N53:O53"/>
    <mergeCell ref="N54:O54"/>
    <mergeCell ref="K56:L56"/>
    <mergeCell ref="N56:O56"/>
    <mergeCell ref="N57:O57"/>
    <mergeCell ref="A54:D54"/>
    <mergeCell ref="A55:D55"/>
    <mergeCell ref="A56:D56"/>
    <mergeCell ref="A57:D57"/>
    <mergeCell ref="Q57:R57"/>
    <mergeCell ref="T57:U57"/>
    <mergeCell ref="W57:X57"/>
    <mergeCell ref="Q56:R56"/>
    <mergeCell ref="T56:U56"/>
    <mergeCell ref="W56:X56"/>
    <mergeCell ref="K57:L57"/>
    <mergeCell ref="A58:D58"/>
    <mergeCell ref="A59:D59"/>
    <mergeCell ref="N59:O59"/>
    <mergeCell ref="A60:D60"/>
    <mergeCell ref="N60:O60"/>
    <mergeCell ref="N62:O62"/>
    <mergeCell ref="N63:O63"/>
    <mergeCell ref="T62:U62"/>
    <mergeCell ref="T63:U63"/>
    <mergeCell ref="T59:U59"/>
    <mergeCell ref="K59:L59"/>
    <mergeCell ref="K60:L60"/>
    <mergeCell ref="Q59:R59"/>
    <mergeCell ref="Q60:R60"/>
    <mergeCell ref="Q61:R61"/>
    <mergeCell ref="Q62:R62"/>
    <mergeCell ref="Q63:R63"/>
    <mergeCell ref="A62:D62"/>
    <mergeCell ref="A63:D63"/>
    <mergeCell ref="W59:X59"/>
    <mergeCell ref="T60:U60"/>
    <mergeCell ref="W60:X60"/>
    <mergeCell ref="T61:U61"/>
    <mergeCell ref="W61:X61"/>
    <mergeCell ref="W62:X62"/>
    <mergeCell ref="W63:X63"/>
    <mergeCell ref="K63:L63"/>
    <mergeCell ref="K64:L64"/>
    <mergeCell ref="N69:O69"/>
    <mergeCell ref="K68:L68"/>
    <mergeCell ref="K69:L69"/>
    <mergeCell ref="N64:O64"/>
    <mergeCell ref="Q64:R64"/>
    <mergeCell ref="T64:U64"/>
    <mergeCell ref="W64:X64"/>
    <mergeCell ref="Q65:R65"/>
    <mergeCell ref="T65:U65"/>
    <mergeCell ref="W65:X65"/>
    <mergeCell ref="Q67:R67"/>
    <mergeCell ref="Q68:R68"/>
    <mergeCell ref="W67:X67"/>
    <mergeCell ref="W68:X68"/>
    <mergeCell ref="W69:X69"/>
    <mergeCell ref="T67:U67"/>
    <mergeCell ref="T68:U68"/>
    <mergeCell ref="Q69:R69"/>
    <mergeCell ref="T69:U69"/>
    <mergeCell ref="A64:D64"/>
    <mergeCell ref="N65:O65"/>
    <mergeCell ref="K62:L62"/>
    <mergeCell ref="K65:L65"/>
    <mergeCell ref="K67:L67"/>
    <mergeCell ref="N67:O67"/>
    <mergeCell ref="N68:O68"/>
    <mergeCell ref="U4:AC4"/>
    <mergeCell ref="U5:AC5"/>
    <mergeCell ref="U6:AC6"/>
    <mergeCell ref="U7:AC7"/>
    <mergeCell ref="U8:AC8"/>
    <mergeCell ref="Q11:AC16"/>
    <mergeCell ref="A8:F8"/>
    <mergeCell ref="G8:K8"/>
    <mergeCell ref="L8:P8"/>
    <mergeCell ref="R8:T8"/>
    <mergeCell ref="A9:AC9"/>
    <mergeCell ref="A10:P10"/>
    <mergeCell ref="A11:M11"/>
    <mergeCell ref="N11:P11"/>
    <mergeCell ref="A12:M12"/>
    <mergeCell ref="N12:P12"/>
    <mergeCell ref="N13:P13"/>
    <mergeCell ref="A1:AC1"/>
    <mergeCell ref="A2:AC2"/>
    <mergeCell ref="A3:AC3"/>
    <mergeCell ref="A4:F4"/>
    <mergeCell ref="G4:P4"/>
    <mergeCell ref="A5:F5"/>
    <mergeCell ref="G5:P5"/>
    <mergeCell ref="A6:F7"/>
    <mergeCell ref="G6:P7"/>
    <mergeCell ref="R7:T7"/>
    <mergeCell ref="A13:M13"/>
    <mergeCell ref="A14:M14"/>
    <mergeCell ref="N14:P14"/>
    <mergeCell ref="A15:M15"/>
    <mergeCell ref="N15:P15"/>
    <mergeCell ref="A16:M16"/>
    <mergeCell ref="N16:P16"/>
    <mergeCell ref="Y34:Z34"/>
    <mergeCell ref="AA34:AC34"/>
    <mergeCell ref="A22:F22"/>
    <mergeCell ref="A23:F23"/>
    <mergeCell ref="A24:F24"/>
    <mergeCell ref="A25:F25"/>
    <mergeCell ref="A26:F26"/>
    <mergeCell ref="A27:F27"/>
    <mergeCell ref="A31:F31"/>
    <mergeCell ref="A32:F32"/>
    <mergeCell ref="A34:F34"/>
    <mergeCell ref="Y27:Z27"/>
    <mergeCell ref="AA27:AC27"/>
    <mergeCell ref="A28:F28"/>
    <mergeCell ref="A29:F29"/>
    <mergeCell ref="A30:AC30"/>
    <mergeCell ref="A33:AC33"/>
    <mergeCell ref="Y35:Z35"/>
    <mergeCell ref="AA35:AC35"/>
    <mergeCell ref="Y36:Z36"/>
    <mergeCell ref="AA36:AC36"/>
    <mergeCell ref="AA37:AC37"/>
    <mergeCell ref="Q43:S44"/>
    <mergeCell ref="T43:V44"/>
    <mergeCell ref="W43:Y44"/>
    <mergeCell ref="Z43:AA44"/>
    <mergeCell ref="AA38:AC38"/>
    <mergeCell ref="AA39:AC39"/>
    <mergeCell ref="AA40:AC40"/>
    <mergeCell ref="A41:AC41"/>
    <mergeCell ref="A42:AC42"/>
    <mergeCell ref="K43:M44"/>
    <mergeCell ref="N43:P44"/>
    <mergeCell ref="AB43:AC44"/>
    <mergeCell ref="A43:D47"/>
    <mergeCell ref="S45:S47"/>
    <mergeCell ref="T45:U47"/>
    <mergeCell ref="V45:V47"/>
    <mergeCell ref="A35:F35"/>
    <mergeCell ref="I45:I47"/>
    <mergeCell ref="K45:L47"/>
    <mergeCell ref="N45:O47"/>
    <mergeCell ref="P45:P47"/>
    <mergeCell ref="Q45:R47"/>
    <mergeCell ref="T49:U49"/>
    <mergeCell ref="T50:U50"/>
    <mergeCell ref="K49:L49"/>
    <mergeCell ref="N49:O49"/>
    <mergeCell ref="Q49:R49"/>
    <mergeCell ref="W49:X49"/>
    <mergeCell ref="N50:O50"/>
    <mergeCell ref="Q50:R50"/>
    <mergeCell ref="W50:X50"/>
    <mergeCell ref="Q51:R51"/>
    <mergeCell ref="Q52:R52"/>
    <mergeCell ref="K50:L50"/>
    <mergeCell ref="K51:L51"/>
    <mergeCell ref="N51:O51"/>
    <mergeCell ref="T51:U51"/>
    <mergeCell ref="K52:L52"/>
    <mergeCell ref="N52:O52"/>
    <mergeCell ref="T52:U52"/>
    <mergeCell ref="A74:I74"/>
    <mergeCell ref="A75:I75"/>
    <mergeCell ref="A76:I76"/>
    <mergeCell ref="A77:I77"/>
    <mergeCell ref="P72:Q72"/>
    <mergeCell ref="R72:S72"/>
    <mergeCell ref="T53:U53"/>
    <mergeCell ref="T54:U54"/>
    <mergeCell ref="W51:X51"/>
    <mergeCell ref="W52:X52"/>
    <mergeCell ref="K53:L53"/>
    <mergeCell ref="Q53:R53"/>
    <mergeCell ref="W53:X53"/>
    <mergeCell ref="K54:L54"/>
    <mergeCell ref="Q54:R54"/>
    <mergeCell ref="W54:X54"/>
    <mergeCell ref="A65:D65"/>
    <mergeCell ref="A66:D66"/>
    <mergeCell ref="A67:D67"/>
    <mergeCell ref="A68:D68"/>
    <mergeCell ref="A69:D69"/>
    <mergeCell ref="A61:D61"/>
    <mergeCell ref="K61:L61"/>
    <mergeCell ref="N61:O61"/>
    <mergeCell ref="A70:AC70"/>
    <mergeCell ref="A71:AC71"/>
    <mergeCell ref="A72:I72"/>
    <mergeCell ref="J72:K72"/>
    <mergeCell ref="Z72:AC72"/>
    <mergeCell ref="T72:U72"/>
    <mergeCell ref="V72:Y72"/>
    <mergeCell ref="T73:U73"/>
    <mergeCell ref="V73:W73"/>
    <mergeCell ref="X73:Y73"/>
    <mergeCell ref="Z73:AC73"/>
    <mergeCell ref="L72:M72"/>
    <mergeCell ref="N72:O72"/>
    <mergeCell ref="A73:I73"/>
    <mergeCell ref="T74:U74"/>
    <mergeCell ref="Z74:AC74"/>
    <mergeCell ref="V74:W74"/>
    <mergeCell ref="X74:Y74"/>
    <mergeCell ref="T75:U75"/>
    <mergeCell ref="V75:W75"/>
    <mergeCell ref="X75:Y75"/>
    <mergeCell ref="Z75:AC75"/>
    <mergeCell ref="T76:U76"/>
    <mergeCell ref="Z76:AC76"/>
    <mergeCell ref="V76:W76"/>
    <mergeCell ref="X76:Y76"/>
    <mergeCell ref="T77:U77"/>
    <mergeCell ref="V77:W77"/>
    <mergeCell ref="X77:Y77"/>
    <mergeCell ref="Z77:AC77"/>
    <mergeCell ref="A78:AC78"/>
    <mergeCell ref="M82:N82"/>
    <mergeCell ref="O82:P82"/>
    <mergeCell ref="A112:AC112"/>
    <mergeCell ref="B113:D113"/>
    <mergeCell ref="M113:N114"/>
    <mergeCell ref="O113:AC114"/>
    <mergeCell ref="A84:F84"/>
    <mergeCell ref="Y84:Z84"/>
    <mergeCell ref="AA84:AC84"/>
    <mergeCell ref="A85:F85"/>
    <mergeCell ref="AA85:AC85"/>
    <mergeCell ref="A86:F86"/>
    <mergeCell ref="AA87:AC87"/>
    <mergeCell ref="A87:F87"/>
    <mergeCell ref="A88:F88"/>
    <mergeCell ref="A89:F89"/>
    <mergeCell ref="A90:F90"/>
    <mergeCell ref="A91:F91"/>
    <mergeCell ref="A92:F92"/>
    <mergeCell ref="O115:AC115"/>
    <mergeCell ref="O117:AC117"/>
    <mergeCell ref="O125:AC125"/>
    <mergeCell ref="A126:AC129"/>
    <mergeCell ref="A130:AC130"/>
    <mergeCell ref="B131:D131"/>
    <mergeCell ref="E131:L132"/>
    <mergeCell ref="M131:N132"/>
    <mergeCell ref="O131:AC132"/>
    <mergeCell ref="O119:AC119"/>
    <mergeCell ref="E120:L120"/>
    <mergeCell ref="M120:N120"/>
    <mergeCell ref="O120:AC120"/>
    <mergeCell ref="E121:L121"/>
    <mergeCell ref="M121:N121"/>
    <mergeCell ref="O121:AC121"/>
    <mergeCell ref="E122:L122"/>
    <mergeCell ref="M122:N122"/>
    <mergeCell ref="O122:AC122"/>
    <mergeCell ref="E123:L123"/>
    <mergeCell ref="M123:N123"/>
    <mergeCell ref="O123:AC123"/>
    <mergeCell ref="E124:L124"/>
    <mergeCell ref="O143:AC143"/>
    <mergeCell ref="E139:L139"/>
    <mergeCell ref="M139:N139"/>
    <mergeCell ref="O139:AC139"/>
    <mergeCell ref="E140:L140"/>
    <mergeCell ref="M140:N140"/>
    <mergeCell ref="O140:AC140"/>
    <mergeCell ref="E141:L141"/>
    <mergeCell ref="M141:N141"/>
    <mergeCell ref="O141:AC141"/>
    <mergeCell ref="E142:L142"/>
    <mergeCell ref="M142:N142"/>
    <mergeCell ref="O142:AC142"/>
    <mergeCell ref="A144:AC144"/>
    <mergeCell ref="B145:AC145"/>
    <mergeCell ref="B146:D146"/>
    <mergeCell ref="E146:L147"/>
    <mergeCell ref="E149:L149"/>
    <mergeCell ref="E150:L150"/>
    <mergeCell ref="M150:N150"/>
    <mergeCell ref="O150:AC150"/>
    <mergeCell ref="E151:L151"/>
    <mergeCell ref="M151:N151"/>
    <mergeCell ref="E148:L148"/>
    <mergeCell ref="D148:D158"/>
    <mergeCell ref="E158:L158"/>
    <mergeCell ref="M158:N158"/>
    <mergeCell ref="O158:AC158"/>
    <mergeCell ref="M146:N147"/>
    <mergeCell ref="O146:AC147"/>
    <mergeCell ref="O148:AC148"/>
    <mergeCell ref="M149:N149"/>
    <mergeCell ref="O149:AC149"/>
    <mergeCell ref="O151:AC151"/>
    <mergeCell ref="O157:AC157"/>
    <mergeCell ref="E152:L152"/>
    <mergeCell ref="M152:N152"/>
    <mergeCell ref="O152:AC152"/>
    <mergeCell ref="E153:L153"/>
    <mergeCell ref="M153:N153"/>
    <mergeCell ref="O153:AC153"/>
    <mergeCell ref="E154:L154"/>
    <mergeCell ref="M154:N154"/>
    <mergeCell ref="O154:AC154"/>
    <mergeCell ref="H176:J176"/>
    <mergeCell ref="E177:G177"/>
    <mergeCell ref="H177:J177"/>
    <mergeCell ref="E169:G169"/>
    <mergeCell ref="E173:G173"/>
    <mergeCell ref="H173:J173"/>
    <mergeCell ref="E155:L155"/>
    <mergeCell ref="M155:N155"/>
    <mergeCell ref="O155:AC155"/>
    <mergeCell ref="E156:L156"/>
    <mergeCell ref="M156:N156"/>
    <mergeCell ref="O156:AC156"/>
    <mergeCell ref="E157:L157"/>
    <mergeCell ref="M157:N157"/>
    <mergeCell ref="H169:J169"/>
    <mergeCell ref="K169:M169"/>
    <mergeCell ref="N169:P169"/>
    <mergeCell ref="A174:D174"/>
    <mergeCell ref="A175:D175"/>
    <mergeCell ref="A176:D176"/>
    <mergeCell ref="A177:D177"/>
    <mergeCell ref="E166:G166"/>
    <mergeCell ref="A167:D167"/>
    <mergeCell ref="E167:G167"/>
    <mergeCell ref="A168:D168"/>
    <mergeCell ref="E168:G168"/>
    <mergeCell ref="A169:D169"/>
    <mergeCell ref="A170:D170"/>
    <mergeCell ref="E175:G175"/>
    <mergeCell ref="E176:G176"/>
    <mergeCell ref="E170:J170"/>
    <mergeCell ref="K170:AC170"/>
    <mergeCell ref="A171:AC171"/>
    <mergeCell ref="A172:AC172"/>
    <mergeCell ref="A159:AC161"/>
    <mergeCell ref="A162:AC162"/>
    <mergeCell ref="A163:AC163"/>
    <mergeCell ref="A165:D165"/>
    <mergeCell ref="A166:D166"/>
    <mergeCell ref="R164:AC164"/>
    <mergeCell ref="E165:G165"/>
    <mergeCell ref="N165:P165"/>
    <mergeCell ref="H167:J167"/>
    <mergeCell ref="K167:M167"/>
    <mergeCell ref="H166:J166"/>
    <mergeCell ref="H168:J168"/>
    <mergeCell ref="K168:M168"/>
    <mergeCell ref="N168:P168"/>
    <mergeCell ref="A93:F93"/>
    <mergeCell ref="A96:I96"/>
    <mergeCell ref="J96:L96"/>
    <mergeCell ref="M96:O96"/>
    <mergeCell ref="P96:AC96"/>
    <mergeCell ref="A97:I97"/>
    <mergeCell ref="J97:L97"/>
    <mergeCell ref="L173:AC173"/>
    <mergeCell ref="L174:AC177"/>
    <mergeCell ref="H165:J165"/>
    <mergeCell ref="K165:M165"/>
    <mergeCell ref="Q165:Q169"/>
    <mergeCell ref="R165:AC169"/>
    <mergeCell ref="K166:M166"/>
    <mergeCell ref="N166:P166"/>
    <mergeCell ref="N167:P167"/>
    <mergeCell ref="K173:K177"/>
    <mergeCell ref="E174:G174"/>
    <mergeCell ref="H174:J174"/>
    <mergeCell ref="H175:J175"/>
    <mergeCell ref="E164:G164"/>
    <mergeCell ref="H164:J164"/>
    <mergeCell ref="K164:M164"/>
    <mergeCell ref="N164:P164"/>
    <mergeCell ref="A101:I101"/>
    <mergeCell ref="J101:L101"/>
    <mergeCell ref="M101:O101"/>
    <mergeCell ref="A102:I102"/>
    <mergeCell ref="J102:L102"/>
    <mergeCell ref="A98:I98"/>
    <mergeCell ref="J98:L98"/>
    <mergeCell ref="M98:O98"/>
    <mergeCell ref="A94:AC94"/>
    <mergeCell ref="M97:O97"/>
    <mergeCell ref="R97:AC97"/>
    <mergeCell ref="Q82:R82"/>
    <mergeCell ref="S82:T82"/>
    <mergeCell ref="P97:Q102"/>
    <mergeCell ref="U82:V82"/>
    <mergeCell ref="W82:X82"/>
    <mergeCell ref="Y82:Z83"/>
    <mergeCell ref="AA82:AC83"/>
    <mergeCell ref="A79:AC79"/>
    <mergeCell ref="A80:F81"/>
    <mergeCell ref="G80:AC81"/>
    <mergeCell ref="A82:F83"/>
    <mergeCell ref="G82:H82"/>
    <mergeCell ref="I82:J82"/>
    <mergeCell ref="K82:L82"/>
    <mergeCell ref="Y86:Z86"/>
    <mergeCell ref="AA86:AC86"/>
    <mergeCell ref="AA88:AC88"/>
    <mergeCell ref="AA89:AC89"/>
    <mergeCell ref="AA90:AC90"/>
    <mergeCell ref="AA91:AC91"/>
    <mergeCell ref="AA92:AC92"/>
    <mergeCell ref="AA93:AC93"/>
    <mergeCell ref="Y85:Z85"/>
    <mergeCell ref="Y87:Z87"/>
    <mergeCell ref="Y88:Z88"/>
    <mergeCell ref="Y89:Z89"/>
    <mergeCell ref="Y90:Z90"/>
    <mergeCell ref="Y91:Z91"/>
    <mergeCell ref="Y92:Z92"/>
    <mergeCell ref="Y93:Z93"/>
    <mergeCell ref="A106:X106"/>
    <mergeCell ref="Y106:Z106"/>
    <mergeCell ref="AA106:AC106"/>
    <mergeCell ref="R98:AC102"/>
    <mergeCell ref="J99:L99"/>
    <mergeCell ref="M99:O99"/>
    <mergeCell ref="M100:O100"/>
    <mergeCell ref="M102:O102"/>
    <mergeCell ref="Y105:Z105"/>
    <mergeCell ref="AA105:AC105"/>
    <mergeCell ref="A100:I100"/>
    <mergeCell ref="J100:L100"/>
    <mergeCell ref="A103:AC103"/>
    <mergeCell ref="A104:X104"/>
    <mergeCell ref="Y104:Z104"/>
    <mergeCell ref="AA104:AC104"/>
    <mergeCell ref="A105:X105"/>
    <mergeCell ref="A99:I99"/>
    <mergeCell ref="A107:AC107"/>
    <mergeCell ref="A108:X108"/>
    <mergeCell ref="Y108:Z108"/>
    <mergeCell ref="AA108:AC108"/>
    <mergeCell ref="A109:X109"/>
    <mergeCell ref="Y109:Z109"/>
    <mergeCell ref="AA109:AC109"/>
    <mergeCell ref="A110:X110"/>
    <mergeCell ref="Y110:Z110"/>
    <mergeCell ref="AA110:AC110"/>
    <mergeCell ref="O137:AC137"/>
    <mergeCell ref="E138:L138"/>
    <mergeCell ref="M138:N138"/>
    <mergeCell ref="O138:AC138"/>
    <mergeCell ref="E125:L125"/>
    <mergeCell ref="M125:N125"/>
    <mergeCell ref="A111:AC111"/>
    <mergeCell ref="E115:L115"/>
    <mergeCell ref="E116:L116"/>
    <mergeCell ref="M116:N116"/>
    <mergeCell ref="O116:AC116"/>
    <mergeCell ref="E117:L117"/>
    <mergeCell ref="M117:N117"/>
    <mergeCell ref="E113:L114"/>
    <mergeCell ref="E118:L118"/>
    <mergeCell ref="M118:N118"/>
    <mergeCell ref="O118:AC118"/>
    <mergeCell ref="M124:N124"/>
    <mergeCell ref="O124:AC124"/>
    <mergeCell ref="O133:AC133"/>
    <mergeCell ref="O134:AC134"/>
    <mergeCell ref="O135:AC135"/>
    <mergeCell ref="O136:AC136"/>
    <mergeCell ref="E135:L135"/>
    <mergeCell ref="D133:D143"/>
    <mergeCell ref="E133:L133"/>
    <mergeCell ref="E134:L134"/>
    <mergeCell ref="M134:N134"/>
    <mergeCell ref="M135:N135"/>
    <mergeCell ref="E119:L119"/>
    <mergeCell ref="M119:N119"/>
    <mergeCell ref="M136:N136"/>
    <mergeCell ref="E137:L137"/>
    <mergeCell ref="M137:N137"/>
    <mergeCell ref="E136:L136"/>
    <mergeCell ref="E143:L143"/>
    <mergeCell ref="M143:N143"/>
    <mergeCell ref="D115:D125"/>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B00-000000000000}">
          <x14:formula1>
            <xm:f>boxes!$B$2:$B$13</xm:f>
          </x14:formula1>
          <xm:sqref>G8</xm:sqref>
        </x14:dataValidation>
        <x14:dataValidation type="list" allowBlank="1" showErrorMessage="1" xr:uid="{00000000-0002-0000-0B00-000001000000}">
          <x14:formula1>
            <xm:f>boxes!$D$5:$D$12</xm:f>
          </x14:formula1>
          <xm:sqref>L8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C1000"/>
  <sheetViews>
    <sheetView workbookViewId="0">
      <selection activeCell="L8" sqref="L8:P8"/>
    </sheetView>
  </sheetViews>
  <sheetFormatPr defaultColWidth="14.42578125" defaultRowHeight="15" customHeight="1"/>
  <cols>
    <col min="1" max="29" width="5.570312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9.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420</v>
      </c>
      <c r="B4" s="188"/>
      <c r="C4" s="188"/>
      <c r="D4" s="188"/>
      <c r="E4" s="188"/>
      <c r="F4" s="186"/>
      <c r="G4" s="206" t="str">
        <f>SETUP!J4</f>
        <v>DD Community Support</v>
      </c>
      <c r="H4" s="188"/>
      <c r="I4" s="188"/>
      <c r="J4" s="188"/>
      <c r="K4" s="188"/>
      <c r="L4" s="188"/>
      <c r="M4" s="188"/>
      <c r="N4" s="188"/>
      <c r="O4" s="188"/>
      <c r="P4" s="186"/>
      <c r="Q4" s="16"/>
      <c r="R4" s="17" t="s">
        <v>106</v>
      </c>
      <c r="S4" s="17"/>
      <c r="T4" s="17"/>
      <c r="U4" s="206" t="str">
        <f>SETUP!AB4</f>
        <v>Formal Name of Grantee</v>
      </c>
      <c r="V4" s="188"/>
      <c r="W4" s="188"/>
      <c r="X4" s="188"/>
      <c r="Y4" s="188"/>
      <c r="Z4" s="188"/>
      <c r="AA4" s="188"/>
      <c r="AB4" s="188"/>
      <c r="AC4" s="186"/>
    </row>
    <row r="5" spans="1:29" ht="19.5" customHeight="1">
      <c r="A5" s="245" t="s">
        <v>421</v>
      </c>
      <c r="B5" s="188"/>
      <c r="C5" s="188"/>
      <c r="D5" s="188"/>
      <c r="E5" s="188"/>
      <c r="F5" s="186"/>
      <c r="G5" s="216" t="str">
        <f>SETUP!J5</f>
        <v>DD Community Support</v>
      </c>
      <c r="H5" s="188"/>
      <c r="I5" s="188"/>
      <c r="J5" s="188"/>
      <c r="K5" s="188"/>
      <c r="L5" s="188"/>
      <c r="M5" s="188"/>
      <c r="N5" s="188"/>
      <c r="O5" s="188"/>
      <c r="P5" s="186"/>
      <c r="Q5" s="16"/>
      <c r="R5" s="17" t="s">
        <v>109</v>
      </c>
      <c r="S5" s="17"/>
      <c r="T5" s="17"/>
      <c r="U5" s="216"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206"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216" t="str">
        <f>SETUP!AB7</f>
        <v>This is with grant; also on Targeted Fund Budget (TFB)</v>
      </c>
      <c r="V7" s="188"/>
      <c r="W7" s="188"/>
      <c r="X7" s="188"/>
      <c r="Y7" s="188"/>
      <c r="Z7" s="188"/>
      <c r="AA7" s="188"/>
      <c r="AB7" s="188"/>
      <c r="AC7" s="186"/>
    </row>
    <row r="8" spans="1:29" ht="19.5" customHeight="1">
      <c r="A8" s="308" t="s">
        <v>422</v>
      </c>
      <c r="B8" s="188"/>
      <c r="C8" s="188"/>
      <c r="D8" s="188"/>
      <c r="E8" s="188"/>
      <c r="F8" s="186"/>
      <c r="G8" s="496" t="s">
        <v>15</v>
      </c>
      <c r="H8" s="188"/>
      <c r="I8" s="188"/>
      <c r="J8" s="188"/>
      <c r="K8" s="253"/>
      <c r="L8" s="497">
        <v>2024</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April!N16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v>0</v>
      </c>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v>0</v>
      </c>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423</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424</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425</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April!AA22+Y22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April!AA23+Y23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April!AA24+Y24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April!AA25+Y25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April!AA26+Y26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April!AA27+Y27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April!AA28+Y28</f>
        <v>0</v>
      </c>
      <c r="AB28" s="159"/>
      <c r="AC28" s="373"/>
    </row>
    <row r="29" spans="1:29" ht="15.75" customHeight="1">
      <c r="A29" s="430" t="s">
        <v>273</v>
      </c>
      <c r="B29" s="375"/>
      <c r="C29" s="375"/>
      <c r="D29" s="375"/>
      <c r="E29" s="375"/>
      <c r="F29" s="431"/>
      <c r="G29" s="70">
        <f>April!G29+G28</f>
        <v>0</v>
      </c>
      <c r="H29" s="70">
        <f>April!H29+H28</f>
        <v>0</v>
      </c>
      <c r="I29" s="70">
        <f>April!I29+I28</f>
        <v>0</v>
      </c>
      <c r="J29" s="70">
        <f>April!J29+J28</f>
        <v>0</v>
      </c>
      <c r="K29" s="70">
        <f>April!K29+K28</f>
        <v>0</v>
      </c>
      <c r="L29" s="70">
        <f>April!L29+L28</f>
        <v>0</v>
      </c>
      <c r="M29" s="70">
        <f>April!M29+M28</f>
        <v>0</v>
      </c>
      <c r="N29" s="70">
        <f>April!N29+N28</f>
        <v>0</v>
      </c>
      <c r="O29" s="70">
        <f>April!O29+O28</f>
        <v>0</v>
      </c>
      <c r="P29" s="70">
        <f>April!P29+P28</f>
        <v>0</v>
      </c>
      <c r="Q29" s="70">
        <f>April!Q29+Q28</f>
        <v>0</v>
      </c>
      <c r="R29" s="70">
        <f>April!R29+R28</f>
        <v>0</v>
      </c>
      <c r="S29" s="70">
        <f>April!S29+S28</f>
        <v>0</v>
      </c>
      <c r="T29" s="71">
        <f>April!T29+T28</f>
        <v>0</v>
      </c>
      <c r="U29" s="145">
        <f>April!U29+U28</f>
        <v>0</v>
      </c>
      <c r="V29" s="146">
        <f>April!V29+V28</f>
        <v>0</v>
      </c>
      <c r="W29" s="146">
        <f>April!W29+W28</f>
        <v>0</v>
      </c>
      <c r="X29" s="146">
        <f>April!X29+X28</f>
        <v>0</v>
      </c>
      <c r="Y29" s="443"/>
      <c r="Z29" s="378"/>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6"/>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46">
        <f>April!AA31+Y31</f>
        <v>0</v>
      </c>
      <c r="AB31" s="159"/>
      <c r="AC31" s="160"/>
    </row>
    <row r="32" spans="1:29" ht="19.5" customHeight="1">
      <c r="A32" s="424" t="s">
        <v>273</v>
      </c>
      <c r="B32" s="195"/>
      <c r="C32" s="195"/>
      <c r="D32" s="195"/>
      <c r="E32" s="195"/>
      <c r="F32" s="425"/>
      <c r="G32" s="79"/>
      <c r="H32" s="78">
        <f>April!H32+H31</f>
        <v>0</v>
      </c>
      <c r="I32" s="79"/>
      <c r="J32" s="78">
        <f>April!J32+J31</f>
        <v>0</v>
      </c>
      <c r="K32" s="79"/>
      <c r="L32" s="78">
        <f>April!L32+L31</f>
        <v>0</v>
      </c>
      <c r="M32" s="79"/>
      <c r="N32" s="78">
        <f>April!N32+N31</f>
        <v>0</v>
      </c>
      <c r="O32" s="79"/>
      <c r="P32" s="78">
        <f>April!P32+P31</f>
        <v>0</v>
      </c>
      <c r="Q32" s="79"/>
      <c r="R32" s="78">
        <f>April!R32+R31</f>
        <v>0</v>
      </c>
      <c r="S32" s="79"/>
      <c r="T32" s="78">
        <f>April!T32+T31</f>
        <v>0</v>
      </c>
      <c r="U32" s="138"/>
      <c r="V32" s="78">
        <f>April!V32+V31</f>
        <v>0</v>
      </c>
      <c r="W32" s="80"/>
      <c r="X32" s="78">
        <f>April!X32+X31</f>
        <v>0</v>
      </c>
      <c r="Y32" s="495"/>
      <c r="Z32" s="425"/>
      <c r="AA32" s="447">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April!AA35+Y35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v>0</v>
      </c>
      <c r="R36" s="26">
        <v>0</v>
      </c>
      <c r="S36" s="26">
        <v>0</v>
      </c>
      <c r="T36" s="26">
        <v>0</v>
      </c>
      <c r="U36" s="42">
        <v>0</v>
      </c>
      <c r="V36" s="43">
        <v>0</v>
      </c>
      <c r="W36" s="43">
        <v>0</v>
      </c>
      <c r="X36" s="43">
        <v>0</v>
      </c>
      <c r="Y36" s="314">
        <f t="shared" si="2"/>
        <v>0</v>
      </c>
      <c r="Z36" s="186"/>
      <c r="AA36" s="410">
        <f>April!AA36+Y36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April!AA37+Y37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April!AA38+Y38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April!AA39+Y39</f>
        <v>0</v>
      </c>
      <c r="AB39" s="188"/>
      <c r="AC39" s="186"/>
    </row>
    <row r="40" spans="1:29" ht="15.75" customHeight="1">
      <c r="A40" s="440" t="s">
        <v>273</v>
      </c>
      <c r="B40" s="375"/>
      <c r="C40" s="375"/>
      <c r="D40" s="375"/>
      <c r="E40" s="375"/>
      <c r="F40" s="431"/>
      <c r="G40" s="70">
        <f>April!G40+G39</f>
        <v>0</v>
      </c>
      <c r="H40" s="70">
        <f>April!H40+H39</f>
        <v>0</v>
      </c>
      <c r="I40" s="70">
        <f>April!I40+I39</f>
        <v>0</v>
      </c>
      <c r="J40" s="70">
        <f>April!J40+J39</f>
        <v>0</v>
      </c>
      <c r="K40" s="70">
        <f>April!K40+K39</f>
        <v>0</v>
      </c>
      <c r="L40" s="70">
        <f>April!L40+L39</f>
        <v>0</v>
      </c>
      <c r="M40" s="70">
        <f>April!M40+M39</f>
        <v>0</v>
      </c>
      <c r="N40" s="70">
        <f>April!N40+N39</f>
        <v>0</v>
      </c>
      <c r="O40" s="70">
        <f>April!O40+O39</f>
        <v>0</v>
      </c>
      <c r="P40" s="70">
        <f>April!P40+P39</f>
        <v>0</v>
      </c>
      <c r="Q40" s="70">
        <f>April!Q40+Q39</f>
        <v>0</v>
      </c>
      <c r="R40" s="70">
        <f>April!R40+R39</f>
        <v>0</v>
      </c>
      <c r="S40" s="70">
        <f>April!S40+S39</f>
        <v>0</v>
      </c>
      <c r="T40" s="71">
        <f>April!T40+T39</f>
        <v>0</v>
      </c>
      <c r="U40" s="135">
        <f>April!U40+U39</f>
        <v>0</v>
      </c>
      <c r="V40" s="70">
        <f>April!V40+V39</f>
        <v>0</v>
      </c>
      <c r="W40" s="70">
        <f>April!W40+W39</f>
        <v>0</v>
      </c>
      <c r="X40" s="70">
        <f>April!X40+X39</f>
        <v>0</v>
      </c>
      <c r="Y40" s="377"/>
      <c r="Z40" s="431"/>
      <c r="AA40" s="41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426</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3.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April!F49+E49</f>
        <v>0</v>
      </c>
      <c r="G49" s="90">
        <v>0</v>
      </c>
      <c r="H49" s="91">
        <f>April!H49+G49</f>
        <v>0</v>
      </c>
      <c r="I49" s="90">
        <v>0</v>
      </c>
      <c r="J49" s="91">
        <f>April!J49+I49</f>
        <v>0</v>
      </c>
      <c r="K49" s="403">
        <v>0</v>
      </c>
      <c r="L49" s="186"/>
      <c r="M49" s="91">
        <f>April!M49+K49</f>
        <v>0</v>
      </c>
      <c r="N49" s="403">
        <v>0</v>
      </c>
      <c r="O49" s="186"/>
      <c r="P49" s="91">
        <f>April!P49+N49</f>
        <v>0</v>
      </c>
      <c r="Q49" s="403">
        <v>0</v>
      </c>
      <c r="R49" s="186"/>
      <c r="S49" s="91">
        <f>April!S49+Q49</f>
        <v>0</v>
      </c>
      <c r="T49" s="403">
        <v>0</v>
      </c>
      <c r="U49" s="186"/>
      <c r="V49" s="91">
        <f>April!V49+T49</f>
        <v>3</v>
      </c>
      <c r="W49" s="403">
        <v>0</v>
      </c>
      <c r="X49" s="186"/>
      <c r="Y49" s="91">
        <f>April!Y49+W49</f>
        <v>0</v>
      </c>
      <c r="Z49" s="90">
        <v>0</v>
      </c>
      <c r="AA49" s="91">
        <f>April!AA49+Z49</f>
        <v>0</v>
      </c>
      <c r="AB49" s="90">
        <v>0</v>
      </c>
      <c r="AC49" s="91">
        <f>April!AC49+AB49</f>
        <v>0</v>
      </c>
    </row>
    <row r="50" spans="1:29" ht="15.75" customHeight="1">
      <c r="A50" s="435" t="s">
        <v>185</v>
      </c>
      <c r="B50" s="188"/>
      <c r="C50" s="188"/>
      <c r="D50" s="186"/>
      <c r="E50" s="92">
        <v>0</v>
      </c>
      <c r="F50" s="93">
        <f>April!F50+E50</f>
        <v>0</v>
      </c>
      <c r="G50" s="92">
        <v>0</v>
      </c>
      <c r="H50" s="93">
        <f>April!H50+G50</f>
        <v>0</v>
      </c>
      <c r="I50" s="92">
        <v>0</v>
      </c>
      <c r="J50" s="93">
        <f>April!J50+I50</f>
        <v>0</v>
      </c>
      <c r="K50" s="404">
        <v>0</v>
      </c>
      <c r="L50" s="186"/>
      <c r="M50" s="93">
        <f>April!M50+K50</f>
        <v>0</v>
      </c>
      <c r="N50" s="404">
        <v>0</v>
      </c>
      <c r="O50" s="186"/>
      <c r="P50" s="93">
        <f>April!P50+N50</f>
        <v>0</v>
      </c>
      <c r="Q50" s="404">
        <v>0</v>
      </c>
      <c r="R50" s="186"/>
      <c r="S50" s="93">
        <f>April!S50+Q50</f>
        <v>0</v>
      </c>
      <c r="T50" s="404">
        <v>0</v>
      </c>
      <c r="U50" s="186"/>
      <c r="V50" s="93">
        <f>April!V50+T50</f>
        <v>0</v>
      </c>
      <c r="W50" s="404">
        <v>0</v>
      </c>
      <c r="X50" s="186"/>
      <c r="Y50" s="93">
        <f>April!Y50+W50</f>
        <v>0</v>
      </c>
      <c r="Z50" s="92">
        <v>0</v>
      </c>
      <c r="AA50" s="93">
        <f>April!AA50+Z50</f>
        <v>0</v>
      </c>
      <c r="AB50" s="92">
        <v>0</v>
      </c>
      <c r="AC50" s="93">
        <f>April!AC50+AB50</f>
        <v>0</v>
      </c>
    </row>
    <row r="51" spans="1:29" ht="15.75" customHeight="1">
      <c r="A51" s="438" t="s">
        <v>159</v>
      </c>
      <c r="B51" s="188"/>
      <c r="C51" s="188"/>
      <c r="D51" s="186"/>
      <c r="E51" s="90">
        <v>0</v>
      </c>
      <c r="F51" s="91">
        <f>April!F51+E51</f>
        <v>0</v>
      </c>
      <c r="G51" s="90">
        <v>0</v>
      </c>
      <c r="H51" s="91">
        <f>April!H51+G51</f>
        <v>0</v>
      </c>
      <c r="I51" s="90">
        <v>0</v>
      </c>
      <c r="J51" s="91">
        <f>April!J51+I51</f>
        <v>0</v>
      </c>
      <c r="K51" s="403">
        <v>0</v>
      </c>
      <c r="L51" s="186"/>
      <c r="M51" s="91">
        <f>April!M51+K51</f>
        <v>0</v>
      </c>
      <c r="N51" s="403">
        <v>0</v>
      </c>
      <c r="O51" s="186"/>
      <c r="P51" s="91">
        <f>April!P51+N51</f>
        <v>0</v>
      </c>
      <c r="Q51" s="403">
        <v>0</v>
      </c>
      <c r="R51" s="186"/>
      <c r="S51" s="91">
        <f>April!S51+Q51</f>
        <v>0</v>
      </c>
      <c r="T51" s="403">
        <v>0</v>
      </c>
      <c r="U51" s="186"/>
      <c r="V51" s="91">
        <f>April!V51+T51</f>
        <v>0</v>
      </c>
      <c r="W51" s="403">
        <v>0</v>
      </c>
      <c r="X51" s="186"/>
      <c r="Y51" s="91">
        <f>April!Y51+W51</f>
        <v>0</v>
      </c>
      <c r="Z51" s="90">
        <v>0</v>
      </c>
      <c r="AA51" s="91">
        <f>April!AA51+Z51</f>
        <v>0</v>
      </c>
      <c r="AB51" s="90">
        <v>0</v>
      </c>
      <c r="AC51" s="91">
        <f>April!AC51+AB51</f>
        <v>0</v>
      </c>
    </row>
    <row r="52" spans="1:29" ht="15.75" customHeight="1">
      <c r="A52" s="435" t="s">
        <v>186</v>
      </c>
      <c r="B52" s="188"/>
      <c r="C52" s="188"/>
      <c r="D52" s="186"/>
      <c r="E52" s="92">
        <v>0</v>
      </c>
      <c r="F52" s="93">
        <f>April!F52+E52</f>
        <v>0</v>
      </c>
      <c r="G52" s="92">
        <v>0</v>
      </c>
      <c r="H52" s="93">
        <f>April!H52+G52</f>
        <v>0</v>
      </c>
      <c r="I52" s="92">
        <v>0</v>
      </c>
      <c r="J52" s="93">
        <f>April!J52+I52</f>
        <v>0</v>
      </c>
      <c r="K52" s="404">
        <v>0</v>
      </c>
      <c r="L52" s="186"/>
      <c r="M52" s="93">
        <f>April!M52+K52</f>
        <v>0</v>
      </c>
      <c r="N52" s="404">
        <v>0</v>
      </c>
      <c r="O52" s="186"/>
      <c r="P52" s="93">
        <f>April!P52+N52</f>
        <v>0</v>
      </c>
      <c r="Q52" s="404">
        <v>0</v>
      </c>
      <c r="R52" s="186"/>
      <c r="S52" s="93">
        <f>April!S52+Q52</f>
        <v>0</v>
      </c>
      <c r="T52" s="404">
        <v>0</v>
      </c>
      <c r="U52" s="186"/>
      <c r="V52" s="93">
        <f>April!V52+T52</f>
        <v>0</v>
      </c>
      <c r="W52" s="404">
        <v>0</v>
      </c>
      <c r="X52" s="186"/>
      <c r="Y52" s="93">
        <f>April!Y52+W52</f>
        <v>0</v>
      </c>
      <c r="Z52" s="92">
        <v>0</v>
      </c>
      <c r="AA52" s="93">
        <f>April!AA52+Z52</f>
        <v>0</v>
      </c>
      <c r="AB52" s="92">
        <v>0</v>
      </c>
      <c r="AC52" s="93">
        <f>April!AC52+AB52</f>
        <v>0</v>
      </c>
    </row>
    <row r="53" spans="1:29" ht="15.75" customHeight="1">
      <c r="A53" s="438" t="s">
        <v>187</v>
      </c>
      <c r="B53" s="188"/>
      <c r="C53" s="188"/>
      <c r="D53" s="186"/>
      <c r="E53" s="90">
        <v>0</v>
      </c>
      <c r="F53" s="91">
        <f>April!F53+E53</f>
        <v>0</v>
      </c>
      <c r="G53" s="90">
        <v>0</v>
      </c>
      <c r="H53" s="91">
        <f>April!H53+G53</f>
        <v>0</v>
      </c>
      <c r="I53" s="90">
        <v>0</v>
      </c>
      <c r="J53" s="91">
        <f>April!J53+I53</f>
        <v>0</v>
      </c>
      <c r="K53" s="403">
        <v>0</v>
      </c>
      <c r="L53" s="186"/>
      <c r="M53" s="91">
        <f>April!M53+K53</f>
        <v>0</v>
      </c>
      <c r="N53" s="403">
        <v>0</v>
      </c>
      <c r="O53" s="186"/>
      <c r="P53" s="91">
        <f>April!P53+N53</f>
        <v>0</v>
      </c>
      <c r="Q53" s="403">
        <v>0</v>
      </c>
      <c r="R53" s="186"/>
      <c r="S53" s="91">
        <f>April!S53+Q53</f>
        <v>0</v>
      </c>
      <c r="T53" s="403">
        <v>0</v>
      </c>
      <c r="U53" s="186"/>
      <c r="V53" s="91">
        <f>April!V53+T53</f>
        <v>0</v>
      </c>
      <c r="W53" s="403">
        <v>0</v>
      </c>
      <c r="X53" s="186"/>
      <c r="Y53" s="91">
        <f>April!Y53+W53</f>
        <v>0</v>
      </c>
      <c r="Z53" s="90">
        <v>0</v>
      </c>
      <c r="AA53" s="91">
        <f>April!AA53+Z53</f>
        <v>0</v>
      </c>
      <c r="AB53" s="90">
        <v>0</v>
      </c>
      <c r="AC53" s="91">
        <f>April!AC53+AB53</f>
        <v>0</v>
      </c>
    </row>
    <row r="54" spans="1:29" ht="15.75" customHeight="1">
      <c r="A54" s="435" t="s">
        <v>188</v>
      </c>
      <c r="B54" s="188"/>
      <c r="C54" s="188"/>
      <c r="D54" s="186"/>
      <c r="E54" s="92">
        <v>0</v>
      </c>
      <c r="F54" s="93">
        <f>April!F54+E54</f>
        <v>0</v>
      </c>
      <c r="G54" s="92">
        <v>0</v>
      </c>
      <c r="H54" s="93">
        <f>April!H54+G54</f>
        <v>0</v>
      </c>
      <c r="I54" s="92">
        <v>0</v>
      </c>
      <c r="J54" s="93">
        <f>April!J54+I54</f>
        <v>0</v>
      </c>
      <c r="K54" s="404">
        <v>0</v>
      </c>
      <c r="L54" s="186"/>
      <c r="M54" s="93">
        <f>April!M54+K54</f>
        <v>0</v>
      </c>
      <c r="N54" s="404">
        <v>0</v>
      </c>
      <c r="O54" s="186"/>
      <c r="P54" s="93">
        <f>April!P54+N54</f>
        <v>0</v>
      </c>
      <c r="Q54" s="404">
        <v>0</v>
      </c>
      <c r="R54" s="186"/>
      <c r="S54" s="93">
        <f>April!S54+Q54</f>
        <v>0</v>
      </c>
      <c r="T54" s="404">
        <v>0</v>
      </c>
      <c r="U54" s="186"/>
      <c r="V54" s="93">
        <f>April!V54+T54</f>
        <v>0</v>
      </c>
      <c r="W54" s="404">
        <v>0</v>
      </c>
      <c r="X54" s="186"/>
      <c r="Y54" s="93">
        <f>April!Y54+W54</f>
        <v>0</v>
      </c>
      <c r="Z54" s="92">
        <v>0</v>
      </c>
      <c r="AA54" s="93">
        <f>April!AA54+Z54</f>
        <v>0</v>
      </c>
      <c r="AB54" s="92">
        <v>0</v>
      </c>
      <c r="AC54" s="93">
        <f>April!AC54+AB54</f>
        <v>0</v>
      </c>
    </row>
    <row r="55" spans="1:29" ht="13.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April!F56+E56</f>
        <v>0</v>
      </c>
      <c r="G56" s="90">
        <v>0</v>
      </c>
      <c r="H56" s="91">
        <f>April!H56+G56</f>
        <v>0</v>
      </c>
      <c r="I56" s="90">
        <v>0</v>
      </c>
      <c r="J56" s="91">
        <f>April!J56+I56</f>
        <v>0</v>
      </c>
      <c r="K56" s="403">
        <v>0</v>
      </c>
      <c r="L56" s="186"/>
      <c r="M56" s="91">
        <f>April!M56+K56</f>
        <v>0</v>
      </c>
      <c r="N56" s="403">
        <v>0</v>
      </c>
      <c r="O56" s="186"/>
      <c r="P56" s="91">
        <f>April!P56+N56</f>
        <v>0</v>
      </c>
      <c r="Q56" s="403">
        <v>0</v>
      </c>
      <c r="R56" s="186"/>
      <c r="S56" s="91">
        <f>April!S56+Q56</f>
        <v>0</v>
      </c>
      <c r="T56" s="403">
        <v>0</v>
      </c>
      <c r="U56" s="186"/>
      <c r="V56" s="91">
        <f>April!V56+T56</f>
        <v>1</v>
      </c>
      <c r="W56" s="403">
        <v>0</v>
      </c>
      <c r="X56" s="186"/>
      <c r="Y56" s="91">
        <f>April!Y56+W56</f>
        <v>0</v>
      </c>
      <c r="Z56" s="90">
        <v>0</v>
      </c>
      <c r="AA56" s="91">
        <f>April!AA56+Z56</f>
        <v>0</v>
      </c>
      <c r="AB56" s="90">
        <v>0</v>
      </c>
      <c r="AC56" s="91">
        <f>April!AC56+AB56</f>
        <v>0</v>
      </c>
    </row>
    <row r="57" spans="1:29" ht="15.75" customHeight="1">
      <c r="A57" s="404" t="s">
        <v>191</v>
      </c>
      <c r="B57" s="188"/>
      <c r="C57" s="188"/>
      <c r="D57" s="186"/>
      <c r="E57" s="92">
        <v>0</v>
      </c>
      <c r="F57" s="93">
        <f>April!F57+E57</f>
        <v>0</v>
      </c>
      <c r="G57" s="92">
        <v>0</v>
      </c>
      <c r="H57" s="93">
        <f>April!H57+G57</f>
        <v>0</v>
      </c>
      <c r="I57" s="92">
        <v>0</v>
      </c>
      <c r="J57" s="93">
        <f>April!J57+I57</f>
        <v>0</v>
      </c>
      <c r="K57" s="404">
        <v>0</v>
      </c>
      <c r="L57" s="186"/>
      <c r="M57" s="93">
        <f>April!M57+K57</f>
        <v>0</v>
      </c>
      <c r="N57" s="404">
        <v>0</v>
      </c>
      <c r="O57" s="186"/>
      <c r="P57" s="93">
        <f>April!P57+N57</f>
        <v>0</v>
      </c>
      <c r="Q57" s="404">
        <v>0</v>
      </c>
      <c r="R57" s="186"/>
      <c r="S57" s="93">
        <f>April!S57+Q57</f>
        <v>0</v>
      </c>
      <c r="T57" s="404">
        <v>0</v>
      </c>
      <c r="U57" s="186"/>
      <c r="V57" s="93">
        <f>April!V57+T57</f>
        <v>1</v>
      </c>
      <c r="W57" s="404">
        <v>0</v>
      </c>
      <c r="X57" s="186"/>
      <c r="Y57" s="93">
        <f>April!Y57+W57</f>
        <v>0</v>
      </c>
      <c r="Z57" s="92">
        <v>0</v>
      </c>
      <c r="AA57" s="93">
        <f>April!AA57+Z57</f>
        <v>0</v>
      </c>
      <c r="AB57" s="92">
        <v>0</v>
      </c>
      <c r="AC57" s="93">
        <f>April!AC57+AB57</f>
        <v>0</v>
      </c>
    </row>
    <row r="58" spans="1:29" ht="13.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April!F59+E59</f>
        <v>0</v>
      </c>
      <c r="G59" s="22">
        <v>0</v>
      </c>
      <c r="H59" s="91">
        <f>April!H59+G59</f>
        <v>0</v>
      </c>
      <c r="I59" s="22">
        <v>0</v>
      </c>
      <c r="J59" s="91">
        <f>April!J59+I59</f>
        <v>0</v>
      </c>
      <c r="K59" s="403">
        <v>0</v>
      </c>
      <c r="L59" s="186"/>
      <c r="M59" s="91">
        <f>April!M59+K59</f>
        <v>0</v>
      </c>
      <c r="N59" s="403">
        <v>0</v>
      </c>
      <c r="O59" s="186"/>
      <c r="P59" s="91">
        <f>April!P59+N59</f>
        <v>0</v>
      </c>
      <c r="Q59" s="403">
        <v>0</v>
      </c>
      <c r="R59" s="186"/>
      <c r="S59" s="91">
        <f>April!S59+Q59</f>
        <v>0</v>
      </c>
      <c r="T59" s="403">
        <v>0</v>
      </c>
      <c r="U59" s="186"/>
      <c r="V59" s="91">
        <f>April!V59+T59</f>
        <v>0</v>
      </c>
      <c r="W59" s="403">
        <v>0</v>
      </c>
      <c r="X59" s="186"/>
      <c r="Y59" s="91">
        <f>April!Y59+W59</f>
        <v>0</v>
      </c>
      <c r="Z59" s="22">
        <v>0</v>
      </c>
      <c r="AA59" s="91">
        <f>April!AA59+Z59</f>
        <v>0</v>
      </c>
      <c r="AB59" s="22">
        <v>0</v>
      </c>
      <c r="AC59" s="91">
        <f>April!AC59+AB59</f>
        <v>0</v>
      </c>
    </row>
    <row r="60" spans="1:29" ht="15" customHeight="1">
      <c r="A60" s="272" t="s">
        <v>147</v>
      </c>
      <c r="B60" s="188"/>
      <c r="C60" s="188"/>
      <c r="D60" s="186"/>
      <c r="E60" s="26">
        <v>0</v>
      </c>
      <c r="F60" s="93">
        <f>April!F60+E60</f>
        <v>0</v>
      </c>
      <c r="G60" s="26">
        <v>0</v>
      </c>
      <c r="H60" s="93">
        <f>April!H60+G60</f>
        <v>0</v>
      </c>
      <c r="I60" s="26">
        <v>0</v>
      </c>
      <c r="J60" s="93">
        <f>April!J60+I60</f>
        <v>0</v>
      </c>
      <c r="K60" s="404">
        <v>0</v>
      </c>
      <c r="L60" s="186"/>
      <c r="M60" s="93">
        <f>April!M60+K60</f>
        <v>0</v>
      </c>
      <c r="N60" s="404">
        <v>0</v>
      </c>
      <c r="O60" s="186"/>
      <c r="P60" s="93">
        <f>April!P60+N60</f>
        <v>0</v>
      </c>
      <c r="Q60" s="404">
        <v>0</v>
      </c>
      <c r="R60" s="186"/>
      <c r="S60" s="93">
        <f>April!S60+Q60</f>
        <v>0</v>
      </c>
      <c r="T60" s="404">
        <v>0</v>
      </c>
      <c r="U60" s="186"/>
      <c r="V60" s="93">
        <f>April!V60+T60</f>
        <v>0</v>
      </c>
      <c r="W60" s="404">
        <v>0</v>
      </c>
      <c r="X60" s="186"/>
      <c r="Y60" s="93">
        <f>April!Y60+W60</f>
        <v>0</v>
      </c>
      <c r="Z60" s="26">
        <v>0</v>
      </c>
      <c r="AA60" s="93">
        <f>April!AA60+Z60</f>
        <v>0</v>
      </c>
      <c r="AB60" s="26">
        <v>0</v>
      </c>
      <c r="AC60" s="93">
        <f>April!AC60+AB60</f>
        <v>0</v>
      </c>
    </row>
    <row r="61" spans="1:29" ht="15" customHeight="1">
      <c r="A61" s="277" t="s">
        <v>148</v>
      </c>
      <c r="B61" s="188"/>
      <c r="C61" s="188"/>
      <c r="D61" s="186"/>
      <c r="E61" s="22">
        <v>0</v>
      </c>
      <c r="F61" s="91">
        <f>April!F61+E61</f>
        <v>0</v>
      </c>
      <c r="G61" s="22">
        <v>0</v>
      </c>
      <c r="H61" s="91">
        <f>April!H61+G61</f>
        <v>0</v>
      </c>
      <c r="I61" s="22">
        <v>0</v>
      </c>
      <c r="J61" s="91">
        <f>April!J61+I61</f>
        <v>0</v>
      </c>
      <c r="K61" s="403">
        <v>0</v>
      </c>
      <c r="L61" s="186"/>
      <c r="M61" s="91">
        <f>April!M61+K61</f>
        <v>0</v>
      </c>
      <c r="N61" s="403">
        <v>0</v>
      </c>
      <c r="O61" s="186"/>
      <c r="P61" s="91">
        <f>April!P61+N61</f>
        <v>0</v>
      </c>
      <c r="Q61" s="403">
        <v>0</v>
      </c>
      <c r="R61" s="186"/>
      <c r="S61" s="91">
        <f>April!S61+Q61</f>
        <v>0</v>
      </c>
      <c r="T61" s="403">
        <v>0</v>
      </c>
      <c r="U61" s="186"/>
      <c r="V61" s="91">
        <f>April!V61+T61</f>
        <v>1</v>
      </c>
      <c r="W61" s="403">
        <v>0</v>
      </c>
      <c r="X61" s="186"/>
      <c r="Y61" s="91">
        <f>April!Y61+W61</f>
        <v>0</v>
      </c>
      <c r="Z61" s="22">
        <v>0</v>
      </c>
      <c r="AA61" s="91">
        <f>April!AA61+Z61</f>
        <v>0</v>
      </c>
      <c r="AB61" s="22">
        <v>0</v>
      </c>
      <c r="AC61" s="91">
        <f>April!AC61+AB61</f>
        <v>0</v>
      </c>
    </row>
    <row r="62" spans="1:29" ht="15" customHeight="1">
      <c r="A62" s="272" t="s">
        <v>194</v>
      </c>
      <c r="B62" s="188"/>
      <c r="C62" s="188"/>
      <c r="D62" s="186"/>
      <c r="E62" s="26">
        <v>0</v>
      </c>
      <c r="F62" s="93">
        <f>April!F62+E62</f>
        <v>0</v>
      </c>
      <c r="G62" s="26">
        <v>0</v>
      </c>
      <c r="H62" s="93">
        <f>April!H62+G62</f>
        <v>0</v>
      </c>
      <c r="I62" s="26">
        <v>0</v>
      </c>
      <c r="J62" s="93">
        <f>April!J62+I62</f>
        <v>0</v>
      </c>
      <c r="K62" s="404">
        <v>0</v>
      </c>
      <c r="L62" s="186"/>
      <c r="M62" s="93">
        <f>April!M62+K62</f>
        <v>0</v>
      </c>
      <c r="N62" s="404">
        <v>0</v>
      </c>
      <c r="O62" s="186"/>
      <c r="P62" s="93">
        <f>April!P62+N62</f>
        <v>0</v>
      </c>
      <c r="Q62" s="404">
        <v>0</v>
      </c>
      <c r="R62" s="186"/>
      <c r="S62" s="93">
        <f>April!S62+Q62</f>
        <v>0</v>
      </c>
      <c r="T62" s="404">
        <v>0</v>
      </c>
      <c r="U62" s="186"/>
      <c r="V62" s="93">
        <f>April!V62+T62</f>
        <v>0</v>
      </c>
      <c r="W62" s="404">
        <v>0</v>
      </c>
      <c r="X62" s="186"/>
      <c r="Y62" s="93">
        <f>April!Y62+W62</f>
        <v>0</v>
      </c>
      <c r="Z62" s="26">
        <v>0</v>
      </c>
      <c r="AA62" s="93">
        <f>April!AA62+Z62</f>
        <v>0</v>
      </c>
      <c r="AB62" s="26">
        <v>0</v>
      </c>
      <c r="AC62" s="93">
        <f>April!AC62+AB62</f>
        <v>0</v>
      </c>
    </row>
    <row r="63" spans="1:29" ht="15" customHeight="1">
      <c r="A63" s="277" t="s">
        <v>195</v>
      </c>
      <c r="B63" s="188"/>
      <c r="C63" s="188"/>
      <c r="D63" s="186"/>
      <c r="E63" s="22">
        <v>0</v>
      </c>
      <c r="F63" s="91">
        <f>April!F63+E63</f>
        <v>0</v>
      </c>
      <c r="G63" s="22">
        <v>0</v>
      </c>
      <c r="H63" s="91">
        <f>April!H63+G63</f>
        <v>0</v>
      </c>
      <c r="I63" s="22">
        <v>0</v>
      </c>
      <c r="J63" s="91">
        <f>April!J63+I63</f>
        <v>0</v>
      </c>
      <c r="K63" s="403">
        <v>0</v>
      </c>
      <c r="L63" s="186"/>
      <c r="M63" s="91">
        <f>April!M63+K63</f>
        <v>0</v>
      </c>
      <c r="N63" s="403">
        <v>0</v>
      </c>
      <c r="O63" s="186"/>
      <c r="P63" s="91">
        <f>April!P63+N63</f>
        <v>0</v>
      </c>
      <c r="Q63" s="403">
        <v>0</v>
      </c>
      <c r="R63" s="186"/>
      <c r="S63" s="91">
        <f>April!S63+Q63</f>
        <v>0</v>
      </c>
      <c r="T63" s="403">
        <v>0</v>
      </c>
      <c r="U63" s="186"/>
      <c r="V63" s="91">
        <f>April!V63+T63</f>
        <v>0</v>
      </c>
      <c r="W63" s="403">
        <v>0</v>
      </c>
      <c r="X63" s="186"/>
      <c r="Y63" s="91">
        <f>April!Y63+W63</f>
        <v>0</v>
      </c>
      <c r="Z63" s="22">
        <v>0</v>
      </c>
      <c r="AA63" s="91">
        <f>April!AA63+Z63</f>
        <v>0</v>
      </c>
      <c r="AB63" s="22">
        <v>0</v>
      </c>
      <c r="AC63" s="91">
        <f>April!AC63+AB63</f>
        <v>0</v>
      </c>
    </row>
    <row r="64" spans="1:29" ht="15" customHeight="1">
      <c r="A64" s="272" t="s">
        <v>151</v>
      </c>
      <c r="B64" s="188"/>
      <c r="C64" s="188"/>
      <c r="D64" s="186"/>
      <c r="E64" s="26">
        <v>0</v>
      </c>
      <c r="F64" s="93">
        <f>April!F64+E64</f>
        <v>0</v>
      </c>
      <c r="G64" s="26">
        <v>0</v>
      </c>
      <c r="H64" s="93">
        <f>April!H64+G64</f>
        <v>0</v>
      </c>
      <c r="I64" s="26">
        <v>0</v>
      </c>
      <c r="J64" s="93">
        <f>April!J64+I64</f>
        <v>0</v>
      </c>
      <c r="K64" s="404">
        <v>0</v>
      </c>
      <c r="L64" s="186"/>
      <c r="M64" s="93">
        <f>April!M64+K64</f>
        <v>0</v>
      </c>
      <c r="N64" s="404">
        <v>0</v>
      </c>
      <c r="O64" s="186"/>
      <c r="P64" s="93">
        <f>April!P64+N64</f>
        <v>0</v>
      </c>
      <c r="Q64" s="404">
        <v>0</v>
      </c>
      <c r="R64" s="186"/>
      <c r="S64" s="93">
        <f>April!S64+Q64</f>
        <v>0</v>
      </c>
      <c r="T64" s="404">
        <v>0</v>
      </c>
      <c r="U64" s="186"/>
      <c r="V64" s="93">
        <f>April!V64+T64</f>
        <v>1</v>
      </c>
      <c r="W64" s="404">
        <v>0</v>
      </c>
      <c r="X64" s="186"/>
      <c r="Y64" s="93">
        <f>April!Y64+W64</f>
        <v>0</v>
      </c>
      <c r="Z64" s="26">
        <v>0</v>
      </c>
      <c r="AA64" s="93">
        <f>April!AA64+Z64</f>
        <v>0</v>
      </c>
      <c r="AB64" s="26">
        <v>0</v>
      </c>
      <c r="AC64" s="93">
        <f>April!AC64+AB64</f>
        <v>0</v>
      </c>
    </row>
    <row r="65" spans="1:29" ht="15" customHeight="1">
      <c r="A65" s="277" t="s">
        <v>196</v>
      </c>
      <c r="B65" s="188"/>
      <c r="C65" s="188"/>
      <c r="D65" s="186"/>
      <c r="E65" s="22">
        <v>0</v>
      </c>
      <c r="F65" s="91">
        <f>April!F65+E65</f>
        <v>0</v>
      </c>
      <c r="G65" s="22">
        <v>0</v>
      </c>
      <c r="H65" s="91">
        <f>April!H65+G65</f>
        <v>0</v>
      </c>
      <c r="I65" s="22">
        <v>0</v>
      </c>
      <c r="J65" s="91">
        <f>April!J65+I65</f>
        <v>0</v>
      </c>
      <c r="K65" s="277">
        <v>0</v>
      </c>
      <c r="L65" s="186"/>
      <c r="M65" s="91">
        <f>April!M65+K65</f>
        <v>0</v>
      </c>
      <c r="N65" s="277">
        <v>0</v>
      </c>
      <c r="O65" s="186"/>
      <c r="P65" s="91">
        <f>April!P65+N65</f>
        <v>0</v>
      </c>
      <c r="Q65" s="277">
        <v>0</v>
      </c>
      <c r="R65" s="186"/>
      <c r="S65" s="91">
        <f>April!S65+Q65</f>
        <v>0</v>
      </c>
      <c r="T65" s="277">
        <v>0</v>
      </c>
      <c r="U65" s="186"/>
      <c r="V65" s="91">
        <f>April!V65+T65</f>
        <v>0</v>
      </c>
      <c r="W65" s="277">
        <v>0</v>
      </c>
      <c r="X65" s="186"/>
      <c r="Y65" s="91">
        <f>April!Y65+W65</f>
        <v>0</v>
      </c>
      <c r="Z65" s="22">
        <v>0</v>
      </c>
      <c r="AA65" s="91">
        <f>April!AA65+Z65</f>
        <v>0</v>
      </c>
      <c r="AB65" s="22">
        <v>0</v>
      </c>
      <c r="AC65" s="91">
        <f>April!AC65+AB65</f>
        <v>0</v>
      </c>
    </row>
    <row r="66" spans="1:29" ht="13.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April!F67+E67</f>
        <v>0</v>
      </c>
      <c r="G67" s="26">
        <v>0</v>
      </c>
      <c r="H67" s="93">
        <f>April!H67+G67</f>
        <v>0</v>
      </c>
      <c r="I67" s="26">
        <v>0</v>
      </c>
      <c r="J67" s="93">
        <f>April!J67+I67</f>
        <v>0</v>
      </c>
      <c r="K67" s="272">
        <v>0</v>
      </c>
      <c r="L67" s="186"/>
      <c r="M67" s="93">
        <f>April!M67+K67</f>
        <v>0</v>
      </c>
      <c r="N67" s="272">
        <v>0</v>
      </c>
      <c r="O67" s="186"/>
      <c r="P67" s="93">
        <f>April!P67+N67</f>
        <v>0</v>
      </c>
      <c r="Q67" s="272">
        <v>0</v>
      </c>
      <c r="R67" s="186"/>
      <c r="S67" s="93">
        <f>April!S67+Q67</f>
        <v>0</v>
      </c>
      <c r="T67" s="272">
        <v>0</v>
      </c>
      <c r="U67" s="186"/>
      <c r="V67" s="93">
        <f>April!V67+T67</f>
        <v>0</v>
      </c>
      <c r="W67" s="272">
        <v>0</v>
      </c>
      <c r="X67" s="186"/>
      <c r="Y67" s="93">
        <f>April!Y67+W67</f>
        <v>0</v>
      </c>
      <c r="Z67" s="26">
        <v>0</v>
      </c>
      <c r="AA67" s="93">
        <f>April!AA67+Z67</f>
        <v>0</v>
      </c>
      <c r="AB67" s="26">
        <v>0</v>
      </c>
      <c r="AC67" s="93">
        <f>April!AC67+AB67</f>
        <v>0</v>
      </c>
    </row>
    <row r="68" spans="1:29" ht="15" customHeight="1">
      <c r="A68" s="277" t="s">
        <v>199</v>
      </c>
      <c r="B68" s="188"/>
      <c r="C68" s="188"/>
      <c r="D68" s="186"/>
      <c r="E68" s="22">
        <v>0</v>
      </c>
      <c r="F68" s="91">
        <f>April!F68+E68</f>
        <v>0</v>
      </c>
      <c r="G68" s="22">
        <v>0</v>
      </c>
      <c r="H68" s="91">
        <f>April!H68+G68</f>
        <v>0</v>
      </c>
      <c r="I68" s="22">
        <v>0</v>
      </c>
      <c r="J68" s="91">
        <f>April!J68+I68</f>
        <v>0</v>
      </c>
      <c r="K68" s="277">
        <v>0</v>
      </c>
      <c r="L68" s="186"/>
      <c r="M68" s="91">
        <f>April!M68+K68</f>
        <v>0</v>
      </c>
      <c r="N68" s="277">
        <v>0</v>
      </c>
      <c r="O68" s="186"/>
      <c r="P68" s="91">
        <f>April!P68+N68</f>
        <v>0</v>
      </c>
      <c r="Q68" s="277">
        <v>0</v>
      </c>
      <c r="R68" s="186"/>
      <c r="S68" s="91">
        <f>April!S68+Q68</f>
        <v>0</v>
      </c>
      <c r="T68" s="277">
        <v>0</v>
      </c>
      <c r="U68" s="186"/>
      <c r="V68" s="91">
        <f>April!V68+T68</f>
        <v>0</v>
      </c>
      <c r="W68" s="277">
        <v>0</v>
      </c>
      <c r="X68" s="186"/>
      <c r="Y68" s="91">
        <f>April!Y68+W68</f>
        <v>0</v>
      </c>
      <c r="Z68" s="22">
        <v>0</v>
      </c>
      <c r="AA68" s="91">
        <f>April!AA68+Z68</f>
        <v>0</v>
      </c>
      <c r="AB68" s="22">
        <v>0</v>
      </c>
      <c r="AC68" s="91">
        <f>April!AC68+AB68</f>
        <v>0</v>
      </c>
    </row>
    <row r="69" spans="1:29" ht="15" customHeight="1">
      <c r="A69" s="272" t="s">
        <v>196</v>
      </c>
      <c r="B69" s="188"/>
      <c r="C69" s="188"/>
      <c r="D69" s="186"/>
      <c r="E69" s="26">
        <v>0</v>
      </c>
      <c r="F69" s="93">
        <f>April!F69+E69</f>
        <v>0</v>
      </c>
      <c r="G69" s="26">
        <v>0</v>
      </c>
      <c r="H69" s="93">
        <f>April!H69+G69</f>
        <v>0</v>
      </c>
      <c r="I69" s="26">
        <v>0</v>
      </c>
      <c r="J69" s="93">
        <f>April!J69+I69</f>
        <v>0</v>
      </c>
      <c r="K69" s="272">
        <v>0</v>
      </c>
      <c r="L69" s="186"/>
      <c r="M69" s="93">
        <f>April!M69+K69</f>
        <v>0</v>
      </c>
      <c r="N69" s="272">
        <v>0</v>
      </c>
      <c r="O69" s="186"/>
      <c r="P69" s="93">
        <f>April!P69+N69</f>
        <v>0</v>
      </c>
      <c r="Q69" s="272">
        <v>0</v>
      </c>
      <c r="R69" s="186"/>
      <c r="S69" s="93">
        <f>April!S69+Q69</f>
        <v>0</v>
      </c>
      <c r="T69" s="272">
        <v>0</v>
      </c>
      <c r="U69" s="186"/>
      <c r="V69" s="93">
        <f>April!V69+T69</f>
        <v>0</v>
      </c>
      <c r="W69" s="272">
        <v>0</v>
      </c>
      <c r="X69" s="186"/>
      <c r="Y69" s="93">
        <f>April!Y69+W69</f>
        <v>0</v>
      </c>
      <c r="Z69" s="26">
        <v>0</v>
      </c>
      <c r="AA69" s="93">
        <f>April!AA69+Z69</f>
        <v>0</v>
      </c>
      <c r="AB69" s="26">
        <v>0</v>
      </c>
      <c r="AC69" s="93">
        <f>April!AC69+AB69</f>
        <v>0</v>
      </c>
    </row>
    <row r="70" spans="1:29" ht="9.75" customHeight="1">
      <c r="A70" s="399">
        <v>0</v>
      </c>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427</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April!V74+R74</f>
        <v>0</v>
      </c>
      <c r="W74" s="186"/>
      <c r="X74" s="340">
        <f>April!X74+S74</f>
        <v>0</v>
      </c>
      <c r="Y74" s="186"/>
      <c r="Z74" s="391">
        <f>April!Z74+T74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April!V75+R75</f>
        <v>0</v>
      </c>
      <c r="W75" s="186"/>
      <c r="X75" s="339">
        <f>April!X75+S75</f>
        <v>0</v>
      </c>
      <c r="Y75" s="186"/>
      <c r="Z75" s="398">
        <f>April!Z75+T75</f>
        <v>0</v>
      </c>
      <c r="AA75" s="188"/>
      <c r="AB75" s="188"/>
      <c r="AC75" s="186"/>
    </row>
    <row r="76" spans="1:29" ht="19.5" customHeight="1">
      <c r="A76" s="285" t="s">
        <v>208</v>
      </c>
      <c r="B76" s="188"/>
      <c r="C76" s="188"/>
      <c r="D76" s="188"/>
      <c r="E76" s="188"/>
      <c r="F76" s="188"/>
      <c r="G76" s="188"/>
      <c r="H76" s="188"/>
      <c r="I76" s="186"/>
      <c r="J76" s="22">
        <v>0</v>
      </c>
      <c r="K76" s="22">
        <v>0</v>
      </c>
      <c r="L76" s="22">
        <v>0</v>
      </c>
      <c r="M76" s="22">
        <v>0</v>
      </c>
      <c r="N76" s="22">
        <v>0</v>
      </c>
      <c r="O76" s="22">
        <v>0</v>
      </c>
      <c r="P76" s="22">
        <v>0</v>
      </c>
      <c r="Q76" s="22">
        <v>0</v>
      </c>
      <c r="R76" s="45">
        <f t="shared" ref="R76:S76" si="8">J76+L76+N76+P76</f>
        <v>0</v>
      </c>
      <c r="S76" s="45">
        <f t="shared" si="8"/>
        <v>0</v>
      </c>
      <c r="T76" s="390">
        <f t="shared" si="6"/>
        <v>0</v>
      </c>
      <c r="U76" s="186"/>
      <c r="V76" s="339">
        <f>April!V76+R76</f>
        <v>0</v>
      </c>
      <c r="W76" s="186"/>
      <c r="X76" s="340">
        <f>April!X76+S76</f>
        <v>0</v>
      </c>
      <c r="Y76" s="186"/>
      <c r="Z76" s="391">
        <f>April!Z76+T76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April!V77+R77</f>
        <v>0</v>
      </c>
      <c r="W77" s="186"/>
      <c r="X77" s="339">
        <f>April!X77+S77</f>
        <v>0</v>
      </c>
      <c r="Y77" s="186"/>
      <c r="Z77" s="398">
        <f>April!Z77+T77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428</v>
      </c>
      <c r="B80" s="177"/>
      <c r="C80" s="177"/>
      <c r="D80" s="177"/>
      <c r="E80" s="177"/>
      <c r="F80" s="178"/>
      <c r="G80" s="394" t="s">
        <v>429</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April!AA84+Y84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April!AA85+Y85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April!AA86+Y86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April!AA87+Y87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April!AA88+Y88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April!AA89+Y89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April!AA90+Y90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April!AA91+Y91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01">
        <f t="shared" si="11"/>
        <v>0</v>
      </c>
      <c r="V92" s="99">
        <f t="shared" si="11"/>
        <v>0</v>
      </c>
      <c r="W92" s="99">
        <f t="shared" si="11"/>
        <v>0</v>
      </c>
      <c r="X92" s="99">
        <f t="shared" si="11"/>
        <v>0</v>
      </c>
      <c r="Y92" s="362">
        <f t="shared" si="10"/>
        <v>0</v>
      </c>
      <c r="Z92" s="160"/>
      <c r="AA92" s="339">
        <f>April!AA92+Y92</f>
        <v>0</v>
      </c>
      <c r="AB92" s="188"/>
      <c r="AC92" s="189"/>
    </row>
    <row r="93" spans="1:29" ht="19.5" customHeight="1">
      <c r="A93" s="384" t="s">
        <v>295</v>
      </c>
      <c r="B93" s="375"/>
      <c r="C93" s="375"/>
      <c r="D93" s="375"/>
      <c r="E93" s="375"/>
      <c r="F93" s="378"/>
      <c r="G93" s="102">
        <f>April!G93+G92</f>
        <v>0</v>
      </c>
      <c r="H93" s="102">
        <f>April!H93+H92</f>
        <v>0</v>
      </c>
      <c r="I93" s="102">
        <f>April!I93+I92</f>
        <v>0</v>
      </c>
      <c r="J93" s="102">
        <f>April!J93+J92</f>
        <v>0</v>
      </c>
      <c r="K93" s="102">
        <f>April!K93+K92</f>
        <v>0</v>
      </c>
      <c r="L93" s="102">
        <f>April!L93+L92</f>
        <v>0</v>
      </c>
      <c r="M93" s="102">
        <f>April!M93+M92</f>
        <v>0</v>
      </c>
      <c r="N93" s="102">
        <f>April!N93+N92</f>
        <v>0</v>
      </c>
      <c r="O93" s="102">
        <f>April!O93+O92</f>
        <v>0</v>
      </c>
      <c r="P93" s="102">
        <f>April!P93+P92</f>
        <v>0</v>
      </c>
      <c r="Q93" s="102">
        <f>April!Q93+Q92</f>
        <v>0</v>
      </c>
      <c r="R93" s="102">
        <f>April!R93+R92</f>
        <v>0</v>
      </c>
      <c r="S93" s="102">
        <f>April!S93+S92</f>
        <v>0</v>
      </c>
      <c r="T93" s="103">
        <f>April!T93+T92</f>
        <v>0</v>
      </c>
      <c r="U93" s="104">
        <f>April!U93+U92</f>
        <v>0</v>
      </c>
      <c r="V93" s="102">
        <f>April!V93+V92</f>
        <v>0</v>
      </c>
      <c r="W93" s="102">
        <f>April!W93+W92</f>
        <v>0</v>
      </c>
      <c r="X93" s="102">
        <f>April!X93+X92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243">
        <v>0</v>
      </c>
      <c r="K97" s="188"/>
      <c r="L97" s="186"/>
      <c r="M97" s="333">
        <f>April!M97+J97</f>
        <v>0</v>
      </c>
      <c r="N97" s="188"/>
      <c r="O97" s="186"/>
      <c r="P97" s="482"/>
      <c r="Q97" s="299"/>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244">
        <v>0</v>
      </c>
      <c r="K98" s="188"/>
      <c r="L98" s="186"/>
      <c r="M98" s="333">
        <f>April!M98+J98</f>
        <v>0</v>
      </c>
      <c r="N98" s="188"/>
      <c r="O98" s="186"/>
      <c r="P98" s="164"/>
      <c r="Q98" s="180"/>
      <c r="R98" s="494" t="s">
        <v>430</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80"/>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244">
        <v>0</v>
      </c>
      <c r="K100" s="188"/>
      <c r="L100" s="186"/>
      <c r="M100" s="333">
        <f>April!M100+J100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243">
        <v>0</v>
      </c>
      <c r="K101" s="188"/>
      <c r="L101" s="186"/>
      <c r="M101" s="333">
        <f>April!M101+J101</f>
        <v>0</v>
      </c>
      <c r="N101" s="188"/>
      <c r="O101" s="186"/>
      <c r="P101" s="164"/>
      <c r="Q101" s="180"/>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243">
        <v>0</v>
      </c>
      <c r="K102" s="188"/>
      <c r="L102" s="186"/>
      <c r="M102" s="333">
        <f>April!M102+J102</f>
        <v>0</v>
      </c>
      <c r="N102" s="188"/>
      <c r="O102" s="186"/>
      <c r="P102" s="169"/>
      <c r="Q102" s="30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April!AA105+Y105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v>0</v>
      </c>
      <c r="Z106" s="186"/>
      <c r="AA106" s="339">
        <f>April!AA106+Y106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April!AA109+Y109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v>0</v>
      </c>
      <c r="Z110" s="186"/>
      <c r="AA110" s="339">
        <f>April!AA110+Y110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1"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431</v>
      </c>
      <c r="E115" s="252" t="s">
        <v>432</v>
      </c>
      <c r="F115" s="188"/>
      <c r="G115" s="188"/>
      <c r="H115" s="188"/>
      <c r="I115" s="188"/>
      <c r="J115" s="188"/>
      <c r="K115" s="188"/>
      <c r="L115" s="253"/>
      <c r="M115" s="58" t="s">
        <v>239</v>
      </c>
      <c r="N115" s="58"/>
      <c r="O115" s="254" t="s">
        <v>433</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337" t="s">
        <v>242</v>
      </c>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60"/>
    </row>
    <row r="131" spans="1:29" ht="15.75" customHeight="1">
      <c r="A131" s="119" t="s">
        <v>230</v>
      </c>
      <c r="B131" s="259" t="s">
        <v>231</v>
      </c>
      <c r="C131" s="159"/>
      <c r="D131" s="160"/>
      <c r="E131" s="260" t="s">
        <v>243</v>
      </c>
      <c r="F131" s="210"/>
      <c r="G131" s="210"/>
      <c r="H131" s="210"/>
      <c r="I131" s="210"/>
      <c r="J131" s="210"/>
      <c r="K131" s="210"/>
      <c r="L131" s="211"/>
      <c r="M131" s="262"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431</v>
      </c>
      <c r="E133" s="252" t="s">
        <v>432</v>
      </c>
      <c r="F133" s="188"/>
      <c r="G133" s="188"/>
      <c r="H133" s="188"/>
      <c r="I133" s="188"/>
      <c r="J133" s="188"/>
      <c r="K133" s="188"/>
      <c r="L133" s="253"/>
      <c r="M133" s="58" t="s">
        <v>239</v>
      </c>
      <c r="N133" s="58"/>
      <c r="O133" s="254" t="s">
        <v>433</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337" t="s">
        <v>244</v>
      </c>
      <c r="B145" s="159"/>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60"/>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431</v>
      </c>
      <c r="E148" s="252" t="s">
        <v>432</v>
      </c>
      <c r="F148" s="188"/>
      <c r="G148" s="188"/>
      <c r="H148" s="188"/>
      <c r="I148" s="188"/>
      <c r="J148" s="188"/>
      <c r="K148" s="188"/>
      <c r="L148" s="253"/>
      <c r="M148" s="58" t="s">
        <v>247</v>
      </c>
      <c r="N148" s="58"/>
      <c r="O148" s="254" t="s">
        <v>434</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335"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483" t="s">
        <v>141</v>
      </c>
      <c r="S165" s="210"/>
      <c r="T165" s="210"/>
      <c r="U165" s="210"/>
      <c r="V165" s="210"/>
      <c r="W165" s="210"/>
      <c r="X165" s="210"/>
      <c r="Y165" s="210"/>
      <c r="Z165" s="210"/>
      <c r="AA165" s="210"/>
      <c r="AB165" s="210"/>
      <c r="AC165" s="211"/>
    </row>
    <row r="166" spans="1:29" ht="15.75" customHeight="1">
      <c r="A166" s="226" t="s">
        <v>253</v>
      </c>
      <c r="B166" s="188"/>
      <c r="C166" s="188"/>
      <c r="D166" s="253"/>
      <c r="E166" s="227"/>
      <c r="F166" s="188"/>
      <c r="G166" s="186"/>
      <c r="H166" s="340">
        <f>April!H166+E166</f>
        <v>0</v>
      </c>
      <c r="I166" s="188"/>
      <c r="J166" s="186"/>
      <c r="K166" s="227"/>
      <c r="L166" s="188"/>
      <c r="M166" s="186"/>
      <c r="N166" s="340">
        <f>April!N166+K166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c r="F167" s="188"/>
      <c r="G167" s="186"/>
      <c r="H167" s="339">
        <f>April!H167+E167</f>
        <v>0</v>
      </c>
      <c r="I167" s="188"/>
      <c r="J167" s="186"/>
      <c r="K167" s="230"/>
      <c r="L167" s="188"/>
      <c r="M167" s="186"/>
      <c r="N167" s="339">
        <f>April!N167+K167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c r="F168" s="188"/>
      <c r="G168" s="186"/>
      <c r="H168" s="340">
        <f>April!H168+E168</f>
        <v>0</v>
      </c>
      <c r="I168" s="188"/>
      <c r="J168" s="186"/>
      <c r="K168" s="227"/>
      <c r="L168" s="188"/>
      <c r="M168" s="186"/>
      <c r="N168" s="340">
        <f>April!N168+K168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c r="F169" s="159"/>
      <c r="G169" s="160"/>
      <c r="H169" s="341">
        <f>April!H169+E169</f>
        <v>0</v>
      </c>
      <c r="I169" s="159"/>
      <c r="J169" s="160"/>
      <c r="K169" s="230"/>
      <c r="L169" s="188"/>
      <c r="M169" s="186"/>
      <c r="N169" s="339">
        <f>April!N169+K169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351" t="s">
        <v>141</v>
      </c>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c r="F175" s="188"/>
      <c r="G175" s="186"/>
      <c r="H175" s="340">
        <f>April!H175+E175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c r="F176" s="188"/>
      <c r="G176" s="186"/>
      <c r="H176" s="339">
        <f>April!H176+E176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c r="F177" s="188"/>
      <c r="G177" s="186"/>
      <c r="H177" s="340">
        <f>April!H177+E177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2">
    <mergeCell ref="O20:P20"/>
    <mergeCell ref="Q20:R20"/>
    <mergeCell ref="S20:T20"/>
    <mergeCell ref="U20:V20"/>
    <mergeCell ref="A17:D17"/>
    <mergeCell ref="E17:AC17"/>
    <mergeCell ref="G18:X18"/>
    <mergeCell ref="G19:T19"/>
    <mergeCell ref="U19:X19"/>
    <mergeCell ref="Y19:AC19"/>
    <mergeCell ref="AA20:AC21"/>
    <mergeCell ref="W20:X20"/>
    <mergeCell ref="Y20:Z21"/>
    <mergeCell ref="K20:L20"/>
    <mergeCell ref="M20:N20"/>
    <mergeCell ref="Y22:Z22"/>
    <mergeCell ref="AA22:AC22"/>
    <mergeCell ref="Y23:Z23"/>
    <mergeCell ref="AA23:AC23"/>
    <mergeCell ref="AA24:AC24"/>
    <mergeCell ref="Y24:Z24"/>
    <mergeCell ref="Y25:Z25"/>
    <mergeCell ref="AA25:AC25"/>
    <mergeCell ref="Y26:Z26"/>
    <mergeCell ref="AA26:AC26"/>
    <mergeCell ref="Y27:Z27"/>
    <mergeCell ref="AA27:AC27"/>
    <mergeCell ref="A28:F28"/>
    <mergeCell ref="A29:F29"/>
    <mergeCell ref="A30:AC30"/>
    <mergeCell ref="A33:AC33"/>
    <mergeCell ref="Z43:AA44"/>
    <mergeCell ref="AB43:AC44"/>
    <mergeCell ref="A20:F21"/>
    <mergeCell ref="A22:F22"/>
    <mergeCell ref="A23:F23"/>
    <mergeCell ref="A24:F24"/>
    <mergeCell ref="A25:F25"/>
    <mergeCell ref="A26:F26"/>
    <mergeCell ref="A27:F27"/>
    <mergeCell ref="A31:F31"/>
    <mergeCell ref="A32:F32"/>
    <mergeCell ref="A34:F34"/>
    <mergeCell ref="A35:F35"/>
    <mergeCell ref="A36:F36"/>
    <mergeCell ref="A37:F37"/>
    <mergeCell ref="A38:F38"/>
    <mergeCell ref="G20:H20"/>
    <mergeCell ref="I20:J20"/>
    <mergeCell ref="F45:F47"/>
    <mergeCell ref="G45:G47"/>
    <mergeCell ref="AB45:AB47"/>
    <mergeCell ref="AC45:AC47"/>
    <mergeCell ref="A43:D47"/>
    <mergeCell ref="A48:D48"/>
    <mergeCell ref="A49:D49"/>
    <mergeCell ref="A50:D50"/>
    <mergeCell ref="A51:D51"/>
    <mergeCell ref="W51:X51"/>
    <mergeCell ref="T43:V44"/>
    <mergeCell ref="W43:Y44"/>
    <mergeCell ref="K45:L47"/>
    <mergeCell ref="M45:M47"/>
    <mergeCell ref="N45:O47"/>
    <mergeCell ref="P45:P47"/>
    <mergeCell ref="Q45:R47"/>
    <mergeCell ref="T49:U49"/>
    <mergeCell ref="T50:U50"/>
    <mergeCell ref="K49:L49"/>
    <mergeCell ref="N49:O49"/>
    <mergeCell ref="Q49:R49"/>
    <mergeCell ref="W49:X49"/>
    <mergeCell ref="N50:O50"/>
    <mergeCell ref="A52:D52"/>
    <mergeCell ref="A53:D53"/>
    <mergeCell ref="A54:D54"/>
    <mergeCell ref="A39:F39"/>
    <mergeCell ref="A40:F40"/>
    <mergeCell ref="E43:F44"/>
    <mergeCell ref="G43:H44"/>
    <mergeCell ref="I43:J44"/>
    <mergeCell ref="E45:E47"/>
    <mergeCell ref="J45:J47"/>
    <mergeCell ref="A41:AC41"/>
    <mergeCell ref="A42:AC42"/>
    <mergeCell ref="K43:M44"/>
    <mergeCell ref="N43:P44"/>
    <mergeCell ref="Q43:S44"/>
    <mergeCell ref="S45:S47"/>
    <mergeCell ref="T45:U47"/>
    <mergeCell ref="V45:V47"/>
    <mergeCell ref="W45:X47"/>
    <mergeCell ref="Y45:Y47"/>
    <mergeCell ref="Z45:Z47"/>
    <mergeCell ref="AA45:AA47"/>
    <mergeCell ref="H45:H47"/>
    <mergeCell ref="I45:I47"/>
    <mergeCell ref="A63:D63"/>
    <mergeCell ref="W52:X52"/>
    <mergeCell ref="K53:L53"/>
    <mergeCell ref="Q53:R53"/>
    <mergeCell ref="W53:X53"/>
    <mergeCell ref="K54:L54"/>
    <mergeCell ref="Q54:R54"/>
    <mergeCell ref="Q56:R56"/>
    <mergeCell ref="Q57:R57"/>
    <mergeCell ref="Q59:R59"/>
    <mergeCell ref="N53:O53"/>
    <mergeCell ref="N54:O54"/>
    <mergeCell ref="W54:X54"/>
    <mergeCell ref="W60:X60"/>
    <mergeCell ref="W61:X61"/>
    <mergeCell ref="T56:U56"/>
    <mergeCell ref="W56:X56"/>
    <mergeCell ref="W57:X57"/>
    <mergeCell ref="T59:U59"/>
    <mergeCell ref="W59:X59"/>
    <mergeCell ref="T60:U60"/>
    <mergeCell ref="T61:U61"/>
    <mergeCell ref="Q60:R60"/>
    <mergeCell ref="Q61:R61"/>
    <mergeCell ref="T53:U53"/>
    <mergeCell ref="T54:U54"/>
    <mergeCell ref="A55:D55"/>
    <mergeCell ref="A56:D56"/>
    <mergeCell ref="N56:O56"/>
    <mergeCell ref="N57:O57"/>
    <mergeCell ref="T57:U57"/>
    <mergeCell ref="K61:L61"/>
    <mergeCell ref="K62:L62"/>
    <mergeCell ref="T62:U62"/>
    <mergeCell ref="A57:D57"/>
    <mergeCell ref="A58:D58"/>
    <mergeCell ref="A59:D59"/>
    <mergeCell ref="A60:D60"/>
    <mergeCell ref="A61:D61"/>
    <mergeCell ref="A62:D62"/>
    <mergeCell ref="W62:X62"/>
    <mergeCell ref="T63:U63"/>
    <mergeCell ref="W63:X63"/>
    <mergeCell ref="T64:U64"/>
    <mergeCell ref="W64:X64"/>
    <mergeCell ref="N62:O62"/>
    <mergeCell ref="N63:O63"/>
    <mergeCell ref="N64:O64"/>
    <mergeCell ref="K56:L56"/>
    <mergeCell ref="K57:L57"/>
    <mergeCell ref="K59:L59"/>
    <mergeCell ref="N59:O59"/>
    <mergeCell ref="K60:L60"/>
    <mergeCell ref="N60:O60"/>
    <mergeCell ref="N61:O61"/>
    <mergeCell ref="Q62:R62"/>
    <mergeCell ref="Q63:R63"/>
    <mergeCell ref="Q64:R64"/>
    <mergeCell ref="K63:L63"/>
    <mergeCell ref="K64:L64"/>
    <mergeCell ref="U4:AC4"/>
    <mergeCell ref="U5:AC5"/>
    <mergeCell ref="U6:AC6"/>
    <mergeCell ref="U7:AC7"/>
    <mergeCell ref="U8:AC8"/>
    <mergeCell ref="Q11:AC16"/>
    <mergeCell ref="A1:AC1"/>
    <mergeCell ref="A2:AC2"/>
    <mergeCell ref="A3:AC3"/>
    <mergeCell ref="A4:F4"/>
    <mergeCell ref="G4:P4"/>
    <mergeCell ref="A5:F5"/>
    <mergeCell ref="G5:P5"/>
    <mergeCell ref="A6:F7"/>
    <mergeCell ref="G6:P7"/>
    <mergeCell ref="R7:T7"/>
    <mergeCell ref="A8:F8"/>
    <mergeCell ref="G8:K8"/>
    <mergeCell ref="L8:P8"/>
    <mergeCell ref="R8:T8"/>
    <mergeCell ref="A9:AC9"/>
    <mergeCell ref="A10:P10"/>
    <mergeCell ref="A11:M11"/>
    <mergeCell ref="N11:P11"/>
    <mergeCell ref="A12:M12"/>
    <mergeCell ref="N12:P12"/>
    <mergeCell ref="N13:P13"/>
    <mergeCell ref="A13:M13"/>
    <mergeCell ref="A14:M14"/>
    <mergeCell ref="N14:P14"/>
    <mergeCell ref="A15:M15"/>
    <mergeCell ref="N15:P15"/>
    <mergeCell ref="A16:M16"/>
    <mergeCell ref="N16:P16"/>
    <mergeCell ref="Y28:Z28"/>
    <mergeCell ref="AA28:AC28"/>
    <mergeCell ref="Y29:Z29"/>
    <mergeCell ref="AA29:AC29"/>
    <mergeCell ref="Y31:Z31"/>
    <mergeCell ref="AA31:AC31"/>
    <mergeCell ref="AA32:AC32"/>
    <mergeCell ref="Y38:Z38"/>
    <mergeCell ref="AA38:AC38"/>
    <mergeCell ref="Y39:Z39"/>
    <mergeCell ref="AA39:AC39"/>
    <mergeCell ref="Y40:Z40"/>
    <mergeCell ref="AA40:AC40"/>
    <mergeCell ref="Y32:Z32"/>
    <mergeCell ref="Y34:Z34"/>
    <mergeCell ref="AA34:AC34"/>
    <mergeCell ref="Y35:Z35"/>
    <mergeCell ref="AA35:AC35"/>
    <mergeCell ref="Y36:Z36"/>
    <mergeCell ref="AA36:AC36"/>
    <mergeCell ref="Y37:Z37"/>
    <mergeCell ref="AA37:AC37"/>
    <mergeCell ref="Q50:R50"/>
    <mergeCell ref="W50:X50"/>
    <mergeCell ref="Q51:R51"/>
    <mergeCell ref="Q52:R52"/>
    <mergeCell ref="K50:L50"/>
    <mergeCell ref="K51:L51"/>
    <mergeCell ref="N51:O51"/>
    <mergeCell ref="T51:U51"/>
    <mergeCell ref="K52:L52"/>
    <mergeCell ref="N52:O52"/>
    <mergeCell ref="T52:U52"/>
    <mergeCell ref="E120:L120"/>
    <mergeCell ref="M120:N120"/>
    <mergeCell ref="E115:L115"/>
    <mergeCell ref="E116:L116"/>
    <mergeCell ref="M116:N116"/>
    <mergeCell ref="E117:L117"/>
    <mergeCell ref="M117:N117"/>
    <mergeCell ref="E118:L118"/>
    <mergeCell ref="M118:N118"/>
    <mergeCell ref="E119:L119"/>
    <mergeCell ref="M119:N119"/>
    <mergeCell ref="AA109:AC109"/>
    <mergeCell ref="A110:X110"/>
    <mergeCell ref="A102:I102"/>
    <mergeCell ref="J102:L102"/>
    <mergeCell ref="M102:O102"/>
    <mergeCell ref="A103:AC103"/>
    <mergeCell ref="A104:X104"/>
    <mergeCell ref="Y104:Z104"/>
    <mergeCell ref="AA104:AC104"/>
    <mergeCell ref="A105:X105"/>
    <mergeCell ref="Y105:Z105"/>
    <mergeCell ref="AA105:AC105"/>
    <mergeCell ref="Y93:Z93"/>
    <mergeCell ref="AA93:AC93"/>
    <mergeCell ref="P96:AC96"/>
    <mergeCell ref="O116:AC116"/>
    <mergeCell ref="O117:AC117"/>
    <mergeCell ref="O118:AC118"/>
    <mergeCell ref="A111:AC111"/>
    <mergeCell ref="A112:AC112"/>
    <mergeCell ref="B113:D113"/>
    <mergeCell ref="E113:L114"/>
    <mergeCell ref="M113:N114"/>
    <mergeCell ref="O113:AC114"/>
    <mergeCell ref="O115:AC115"/>
    <mergeCell ref="A106:X106"/>
    <mergeCell ref="Y106:Z106"/>
    <mergeCell ref="AA106:AC106"/>
    <mergeCell ref="A107:AC107"/>
    <mergeCell ref="Y110:Z110"/>
    <mergeCell ref="AA110:AC110"/>
    <mergeCell ref="A108:X108"/>
    <mergeCell ref="Y108:Z108"/>
    <mergeCell ref="AA108:AC108"/>
    <mergeCell ref="A109:X109"/>
    <mergeCell ref="Y109:Z109"/>
    <mergeCell ref="Y86:Z86"/>
    <mergeCell ref="Y87:Z87"/>
    <mergeCell ref="AA87:AC87"/>
    <mergeCell ref="Y88:Z88"/>
    <mergeCell ref="AA88:AC88"/>
    <mergeCell ref="Y89:Z89"/>
    <mergeCell ref="AA89:AC89"/>
    <mergeCell ref="Y90:Z90"/>
    <mergeCell ref="AA90:AC90"/>
    <mergeCell ref="O121:AC121"/>
    <mergeCell ref="O122:AC122"/>
    <mergeCell ref="O123:AC123"/>
    <mergeCell ref="O124:AC124"/>
    <mergeCell ref="O125:AC125"/>
    <mergeCell ref="A126:AC129"/>
    <mergeCell ref="A130:AC130"/>
    <mergeCell ref="B131:D131"/>
    <mergeCell ref="E131:L132"/>
    <mergeCell ref="M131:N132"/>
    <mergeCell ref="O131:AC132"/>
    <mergeCell ref="E125:L125"/>
    <mergeCell ref="M125:N125"/>
    <mergeCell ref="E123:L123"/>
    <mergeCell ref="M123:N123"/>
    <mergeCell ref="E124:L124"/>
    <mergeCell ref="M124:N124"/>
    <mergeCell ref="D115:D125"/>
    <mergeCell ref="E121:L121"/>
    <mergeCell ref="M121:N121"/>
    <mergeCell ref="E122:L122"/>
    <mergeCell ref="M122:N122"/>
    <mergeCell ref="O119:AC119"/>
    <mergeCell ref="O120:AC120"/>
    <mergeCell ref="O133:AC133"/>
    <mergeCell ref="O134:AC134"/>
    <mergeCell ref="O135:AC135"/>
    <mergeCell ref="O136:AC136"/>
    <mergeCell ref="O137:AC137"/>
    <mergeCell ref="O138:AC138"/>
    <mergeCell ref="O139:AC139"/>
    <mergeCell ref="O140:AC140"/>
    <mergeCell ref="O141:AC141"/>
    <mergeCell ref="O142:AC142"/>
    <mergeCell ref="O143:AC143"/>
    <mergeCell ref="A144:AC144"/>
    <mergeCell ref="A145:AC145"/>
    <mergeCell ref="O151:AC151"/>
    <mergeCell ref="O152:AC152"/>
    <mergeCell ref="B146:D146"/>
    <mergeCell ref="E146:L147"/>
    <mergeCell ref="M146:N147"/>
    <mergeCell ref="O146:AC147"/>
    <mergeCell ref="O148:AC148"/>
    <mergeCell ref="O149:AC149"/>
    <mergeCell ref="O150:AC150"/>
    <mergeCell ref="E143:L143"/>
    <mergeCell ref="M143:N143"/>
    <mergeCell ref="D133:D143"/>
    <mergeCell ref="E133:L133"/>
    <mergeCell ref="E134:L134"/>
    <mergeCell ref="M134:N134"/>
    <mergeCell ref="M135:N135"/>
    <mergeCell ref="E151:L151"/>
    <mergeCell ref="E152:L152"/>
    <mergeCell ref="M152:N152"/>
    <mergeCell ref="E135:L135"/>
    <mergeCell ref="M136:N136"/>
    <mergeCell ref="E137:L137"/>
    <mergeCell ref="M137:N137"/>
    <mergeCell ref="E140:L140"/>
    <mergeCell ref="M140:N140"/>
    <mergeCell ref="E141:L141"/>
    <mergeCell ref="M141:N141"/>
    <mergeCell ref="E142:L142"/>
    <mergeCell ref="M142:N142"/>
    <mergeCell ref="E136:L136"/>
    <mergeCell ref="E138:L138"/>
    <mergeCell ref="M138:N138"/>
    <mergeCell ref="E139:L139"/>
    <mergeCell ref="M139:N139"/>
    <mergeCell ref="E156:L156"/>
    <mergeCell ref="M156:N156"/>
    <mergeCell ref="O156:AC156"/>
    <mergeCell ref="E157:L157"/>
    <mergeCell ref="M157:N157"/>
    <mergeCell ref="O157:AC157"/>
    <mergeCell ref="D148:D158"/>
    <mergeCell ref="E148:L148"/>
    <mergeCell ref="E149:L149"/>
    <mergeCell ref="M149:N149"/>
    <mergeCell ref="E150:L150"/>
    <mergeCell ref="M150:N150"/>
    <mergeCell ref="M151:N151"/>
    <mergeCell ref="E153:L153"/>
    <mergeCell ref="M153:N153"/>
    <mergeCell ref="O153:AC153"/>
    <mergeCell ref="E154:L154"/>
    <mergeCell ref="M154:N154"/>
    <mergeCell ref="O154:AC154"/>
    <mergeCell ref="E155:L155"/>
    <mergeCell ref="M155:N155"/>
    <mergeCell ref="O155:AC155"/>
    <mergeCell ref="H164:J164"/>
    <mergeCell ref="K164:M164"/>
    <mergeCell ref="N164:P164"/>
    <mergeCell ref="R164:AC164"/>
    <mergeCell ref="E158:L158"/>
    <mergeCell ref="M158:N158"/>
    <mergeCell ref="O158:AC158"/>
    <mergeCell ref="A159:AC161"/>
    <mergeCell ref="A162:AC162"/>
    <mergeCell ref="A163:AC163"/>
    <mergeCell ref="E164:G164"/>
    <mergeCell ref="A166:D166"/>
    <mergeCell ref="E166:G166"/>
    <mergeCell ref="H166:J166"/>
    <mergeCell ref="K166:M166"/>
    <mergeCell ref="A165:D165"/>
    <mergeCell ref="A167:D167"/>
    <mergeCell ref="A168:D168"/>
    <mergeCell ref="E167:G167"/>
    <mergeCell ref="H167:J167"/>
    <mergeCell ref="K167:M167"/>
    <mergeCell ref="E168:G168"/>
    <mergeCell ref="H168:J168"/>
    <mergeCell ref="E165:G165"/>
    <mergeCell ref="H165:J165"/>
    <mergeCell ref="K165:M165"/>
    <mergeCell ref="N167:P167"/>
    <mergeCell ref="K168:M168"/>
    <mergeCell ref="N168:P168"/>
    <mergeCell ref="A64:D64"/>
    <mergeCell ref="A65:D65"/>
    <mergeCell ref="K65:L65"/>
    <mergeCell ref="N65:O65"/>
    <mergeCell ref="Q65:R65"/>
    <mergeCell ref="T65:U65"/>
    <mergeCell ref="A68:D68"/>
    <mergeCell ref="A69:D69"/>
    <mergeCell ref="A74:I74"/>
    <mergeCell ref="A75:I75"/>
    <mergeCell ref="A76:I76"/>
    <mergeCell ref="A77:I77"/>
    <mergeCell ref="T76:U76"/>
    <mergeCell ref="T77:U77"/>
    <mergeCell ref="A97:I97"/>
    <mergeCell ref="A98:I98"/>
    <mergeCell ref="J98:L98"/>
    <mergeCell ref="M98:O98"/>
    <mergeCell ref="A96:I96"/>
    <mergeCell ref="J96:L96"/>
    <mergeCell ref="M96:O96"/>
    <mergeCell ref="T74:U74"/>
    <mergeCell ref="V74:W74"/>
    <mergeCell ref="T75:U75"/>
    <mergeCell ref="V75:W75"/>
    <mergeCell ref="X75:Y75"/>
    <mergeCell ref="V76:W76"/>
    <mergeCell ref="X76:Y76"/>
    <mergeCell ref="W65:X65"/>
    <mergeCell ref="N67:O67"/>
    <mergeCell ref="N68:O68"/>
    <mergeCell ref="N69:O69"/>
    <mergeCell ref="Q69:R69"/>
    <mergeCell ref="T67:U67"/>
    <mergeCell ref="T68:U68"/>
    <mergeCell ref="T69:U69"/>
    <mergeCell ref="W69:X69"/>
    <mergeCell ref="T72:U72"/>
    <mergeCell ref="V72:Y72"/>
    <mergeCell ref="P72:Q72"/>
    <mergeCell ref="R72:S72"/>
    <mergeCell ref="T73:U73"/>
    <mergeCell ref="V73:W73"/>
    <mergeCell ref="X73:Y73"/>
    <mergeCell ref="X74:Y74"/>
    <mergeCell ref="K82:L82"/>
    <mergeCell ref="M82:N82"/>
    <mergeCell ref="O82:P82"/>
    <mergeCell ref="Q82:R82"/>
    <mergeCell ref="S82:T82"/>
    <mergeCell ref="U82:V82"/>
    <mergeCell ref="A82:F83"/>
    <mergeCell ref="V77:W77"/>
    <mergeCell ref="X77:Y77"/>
    <mergeCell ref="J97:L97"/>
    <mergeCell ref="M97:O97"/>
    <mergeCell ref="R97:AC97"/>
    <mergeCell ref="J101:L101"/>
    <mergeCell ref="M101:O101"/>
    <mergeCell ref="A99:I99"/>
    <mergeCell ref="J99:L99"/>
    <mergeCell ref="M99:O99"/>
    <mergeCell ref="A100:I100"/>
    <mergeCell ref="J100:L100"/>
    <mergeCell ref="M100:O100"/>
    <mergeCell ref="A101:I101"/>
    <mergeCell ref="P97:Q102"/>
    <mergeCell ref="A66:D66"/>
    <mergeCell ref="A67:D67"/>
    <mergeCell ref="K67:L67"/>
    <mergeCell ref="Q67:R67"/>
    <mergeCell ref="W67:X67"/>
    <mergeCell ref="K68:L68"/>
    <mergeCell ref="Q68:R68"/>
    <mergeCell ref="Z72:AC72"/>
    <mergeCell ref="Z73:AC73"/>
    <mergeCell ref="K69:L69"/>
    <mergeCell ref="A73:I73"/>
    <mergeCell ref="A88:F88"/>
    <mergeCell ref="A89:F89"/>
    <mergeCell ref="A92:F92"/>
    <mergeCell ref="A93:F93"/>
    <mergeCell ref="Z74:AC74"/>
    <mergeCell ref="Z75:AC75"/>
    <mergeCell ref="Z76:AC76"/>
    <mergeCell ref="Z77:AC77"/>
    <mergeCell ref="W68:X68"/>
    <mergeCell ref="A70:AC70"/>
    <mergeCell ref="A71:AC71"/>
    <mergeCell ref="A72:I72"/>
    <mergeCell ref="J72:K72"/>
    <mergeCell ref="L72:M72"/>
    <mergeCell ref="N72:O72"/>
    <mergeCell ref="W82:X82"/>
    <mergeCell ref="Y82:Z83"/>
    <mergeCell ref="A78:AC78"/>
    <mergeCell ref="A79:AC79"/>
    <mergeCell ref="A80:F81"/>
    <mergeCell ref="G80:AC81"/>
    <mergeCell ref="G82:H82"/>
    <mergeCell ref="I82:J82"/>
    <mergeCell ref="AA82:AC83"/>
    <mergeCell ref="H169:J169"/>
    <mergeCell ref="A170:D170"/>
    <mergeCell ref="E170:J170"/>
    <mergeCell ref="A176:D176"/>
    <mergeCell ref="E176:G176"/>
    <mergeCell ref="H176:J176"/>
    <mergeCell ref="A177:D177"/>
    <mergeCell ref="Y84:Z84"/>
    <mergeCell ref="AA84:AC84"/>
    <mergeCell ref="Y85:Z85"/>
    <mergeCell ref="AA85:AC85"/>
    <mergeCell ref="AA86:AC86"/>
    <mergeCell ref="R98:AC102"/>
    <mergeCell ref="A90:F90"/>
    <mergeCell ref="A91:F91"/>
    <mergeCell ref="Y91:Z91"/>
    <mergeCell ref="AA91:AC91"/>
    <mergeCell ref="Y92:Z92"/>
    <mergeCell ref="AA92:AC92"/>
    <mergeCell ref="A94:AC94"/>
    <mergeCell ref="A84:F84"/>
    <mergeCell ref="A85:F85"/>
    <mergeCell ref="A86:F86"/>
    <mergeCell ref="A87:F87"/>
    <mergeCell ref="N165:P165"/>
    <mergeCell ref="Q165:Q169"/>
    <mergeCell ref="R165:AC169"/>
    <mergeCell ref="N166:P166"/>
    <mergeCell ref="E174:G174"/>
    <mergeCell ref="H174:J174"/>
    <mergeCell ref="A174:D174"/>
    <mergeCell ref="A175:D175"/>
    <mergeCell ref="E175:G175"/>
    <mergeCell ref="H175:J175"/>
    <mergeCell ref="K169:M169"/>
    <mergeCell ref="N169:P169"/>
    <mergeCell ref="K173:K177"/>
    <mergeCell ref="E177:G177"/>
    <mergeCell ref="H177:J177"/>
    <mergeCell ref="K170:AC170"/>
    <mergeCell ref="A171:AC171"/>
    <mergeCell ref="A172:AC172"/>
    <mergeCell ref="E173:G173"/>
    <mergeCell ref="H173:J173"/>
    <mergeCell ref="L173:AC173"/>
    <mergeCell ref="L174:AC177"/>
    <mergeCell ref="A169:D169"/>
    <mergeCell ref="E169:G169"/>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C00-000000000000}">
          <x14:formula1>
            <xm:f>boxes!$B$2:$B$13</xm:f>
          </x14:formula1>
          <xm:sqref>G8</xm:sqref>
        </x14:dataValidation>
        <x14:dataValidation type="list" allowBlank="1" showErrorMessage="1" xr:uid="{00000000-0002-0000-0C00-000001000000}">
          <x14:formula1>
            <xm:f>boxes!$D$5:$D$12</xm:f>
          </x14:formula1>
          <xm:sqref>L8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C1000"/>
  <sheetViews>
    <sheetView workbookViewId="0">
      <selection activeCell="L8" sqref="L8:P8"/>
    </sheetView>
  </sheetViews>
  <sheetFormatPr defaultColWidth="14.42578125" defaultRowHeight="15" customHeight="1"/>
  <cols>
    <col min="1" max="29" width="5.570312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9.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435</v>
      </c>
      <c r="B4" s="188"/>
      <c r="C4" s="188"/>
      <c r="D4" s="188"/>
      <c r="E4" s="188"/>
      <c r="F4" s="186"/>
      <c r="G4" s="206" t="str">
        <f>SETUP!J4</f>
        <v>DD Community Support</v>
      </c>
      <c r="H4" s="188"/>
      <c r="I4" s="188"/>
      <c r="J4" s="188"/>
      <c r="K4" s="188"/>
      <c r="L4" s="188"/>
      <c r="M4" s="188"/>
      <c r="N4" s="188"/>
      <c r="O4" s="188"/>
      <c r="P4" s="186"/>
      <c r="Q4" s="16"/>
      <c r="R4" s="17" t="s">
        <v>106</v>
      </c>
      <c r="S4" s="17"/>
      <c r="T4" s="17"/>
      <c r="U4" s="206" t="str">
        <f>SETUP!AB4</f>
        <v>Formal Name of Grantee</v>
      </c>
      <c r="V4" s="188"/>
      <c r="W4" s="188"/>
      <c r="X4" s="188"/>
      <c r="Y4" s="188"/>
      <c r="Z4" s="188"/>
      <c r="AA4" s="188"/>
      <c r="AB4" s="188"/>
      <c r="AC4" s="186"/>
    </row>
    <row r="5" spans="1:29" ht="19.5" customHeight="1">
      <c r="A5" s="245" t="s">
        <v>436</v>
      </c>
      <c r="B5" s="188"/>
      <c r="C5" s="188"/>
      <c r="D5" s="188"/>
      <c r="E5" s="188"/>
      <c r="F5" s="186"/>
      <c r="G5" s="216" t="str">
        <f>SETUP!J5</f>
        <v>DD Community Support</v>
      </c>
      <c r="H5" s="188"/>
      <c r="I5" s="188"/>
      <c r="J5" s="188"/>
      <c r="K5" s="188"/>
      <c r="L5" s="188"/>
      <c r="M5" s="188"/>
      <c r="N5" s="188"/>
      <c r="O5" s="188"/>
      <c r="P5" s="186"/>
      <c r="Q5" s="16"/>
      <c r="R5" s="17" t="s">
        <v>109</v>
      </c>
      <c r="S5" s="17"/>
      <c r="T5" s="17"/>
      <c r="U5" s="216"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206"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216" t="str">
        <f>SETUP!AB7</f>
        <v>This is with grant; also on Targeted Fund Budget (TFB)</v>
      </c>
      <c r="V7" s="188"/>
      <c r="W7" s="188"/>
      <c r="X7" s="188"/>
      <c r="Y7" s="188"/>
      <c r="Z7" s="188"/>
      <c r="AA7" s="188"/>
      <c r="AB7" s="188"/>
      <c r="AC7" s="186"/>
    </row>
    <row r="8" spans="1:29" ht="19.5" customHeight="1">
      <c r="A8" s="308" t="s">
        <v>437</v>
      </c>
      <c r="B8" s="188"/>
      <c r="C8" s="188"/>
      <c r="D8" s="188"/>
      <c r="E8" s="188"/>
      <c r="F8" s="186"/>
      <c r="G8" s="496" t="s">
        <v>438</v>
      </c>
      <c r="H8" s="188"/>
      <c r="I8" s="188"/>
      <c r="J8" s="188"/>
      <c r="K8" s="253"/>
      <c r="L8" s="497">
        <v>2024</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May!N16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v>0</v>
      </c>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439</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440</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441</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May!AA22+Y22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May!AA23+Y23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May!AA24+Y24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May!AA25+Y25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May!AA26+Y26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May!AA27+Y27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500">
        <f>May!AA28+Y28</f>
        <v>0</v>
      </c>
      <c r="AB28" s="159"/>
      <c r="AC28" s="373"/>
    </row>
    <row r="29" spans="1:29" ht="15.75" customHeight="1">
      <c r="A29" s="430" t="s">
        <v>273</v>
      </c>
      <c r="B29" s="375"/>
      <c r="C29" s="375"/>
      <c r="D29" s="375"/>
      <c r="E29" s="375"/>
      <c r="F29" s="431"/>
      <c r="G29" s="70">
        <f>May!G29+G28</f>
        <v>0</v>
      </c>
      <c r="H29" s="70">
        <f>May!H29+H28</f>
        <v>0</v>
      </c>
      <c r="I29" s="70">
        <f>May!I29+I28</f>
        <v>0</v>
      </c>
      <c r="J29" s="70">
        <f>May!J29+J28</f>
        <v>0</v>
      </c>
      <c r="K29" s="70">
        <f>May!K29+K28</f>
        <v>0</v>
      </c>
      <c r="L29" s="70">
        <f>May!L29+L28</f>
        <v>0</v>
      </c>
      <c r="M29" s="70">
        <f>May!M29+M28</f>
        <v>0</v>
      </c>
      <c r="N29" s="70">
        <f>May!N29+N28</f>
        <v>0</v>
      </c>
      <c r="O29" s="70">
        <f>May!O29+O28</f>
        <v>0</v>
      </c>
      <c r="P29" s="70">
        <f>May!P29+P28</f>
        <v>0</v>
      </c>
      <c r="Q29" s="70">
        <f>May!Q29+Q28</f>
        <v>0</v>
      </c>
      <c r="R29" s="70">
        <f>May!R29+R28</f>
        <v>0</v>
      </c>
      <c r="S29" s="70">
        <f>May!S29+S28</f>
        <v>0</v>
      </c>
      <c r="T29" s="71">
        <f>May!T29+T28</f>
        <v>0</v>
      </c>
      <c r="U29" s="72">
        <f>May!U29+U28</f>
        <v>0</v>
      </c>
      <c r="V29" s="73">
        <f>May!V29+V28</f>
        <v>0</v>
      </c>
      <c r="W29" s="73">
        <f>May!W29+W28</f>
        <v>0</v>
      </c>
      <c r="X29" s="73">
        <f>May!X29+X28</f>
        <v>0</v>
      </c>
      <c r="Y29" s="443"/>
      <c r="Z29" s="378"/>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6"/>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70">
        <f>May!AA31+Y31</f>
        <v>0</v>
      </c>
      <c r="AB31" s="159"/>
      <c r="AC31" s="160"/>
    </row>
    <row r="32" spans="1:29" ht="19.5" customHeight="1">
      <c r="A32" s="424" t="s">
        <v>273</v>
      </c>
      <c r="B32" s="195"/>
      <c r="C32" s="195"/>
      <c r="D32" s="195"/>
      <c r="E32" s="195"/>
      <c r="F32" s="425"/>
      <c r="G32" s="79"/>
      <c r="H32" s="78">
        <f>May!H32+H31</f>
        <v>0</v>
      </c>
      <c r="I32" s="79"/>
      <c r="J32" s="78">
        <f>May!J32+J31</f>
        <v>0</v>
      </c>
      <c r="K32" s="79"/>
      <c r="L32" s="78">
        <f>May!L32+L31</f>
        <v>0</v>
      </c>
      <c r="M32" s="79"/>
      <c r="N32" s="78">
        <f>May!N32+N31</f>
        <v>0</v>
      </c>
      <c r="O32" s="79"/>
      <c r="P32" s="78">
        <f>May!P32+P31</f>
        <v>0</v>
      </c>
      <c r="Q32" s="79"/>
      <c r="R32" s="78">
        <f>May!R32+R31</f>
        <v>0</v>
      </c>
      <c r="S32" s="79"/>
      <c r="T32" s="78">
        <f>May!T32+T31</f>
        <v>0</v>
      </c>
      <c r="U32" s="138"/>
      <c r="V32" s="78">
        <f>May!V32+V31</f>
        <v>0</v>
      </c>
      <c r="W32" s="80"/>
      <c r="X32" s="78">
        <f>May!X32+X31</f>
        <v>0</v>
      </c>
      <c r="Y32" s="495"/>
      <c r="Z32" s="425"/>
      <c r="AA32" s="447">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May!AA35+Y35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v>0</v>
      </c>
      <c r="R36" s="26">
        <v>0</v>
      </c>
      <c r="S36" s="26">
        <v>0</v>
      </c>
      <c r="T36" s="26">
        <v>0</v>
      </c>
      <c r="U36" s="42">
        <v>0</v>
      </c>
      <c r="V36" s="43">
        <v>0</v>
      </c>
      <c r="W36" s="43">
        <v>0</v>
      </c>
      <c r="X36" s="43">
        <v>0</v>
      </c>
      <c r="Y36" s="314">
        <f t="shared" si="2"/>
        <v>0</v>
      </c>
      <c r="Z36" s="186"/>
      <c r="AA36" s="410">
        <f>May!AA36+Y36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May!AA37+Y37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May!AA38+Y38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May!AA39+Y39</f>
        <v>0</v>
      </c>
      <c r="AB39" s="188"/>
      <c r="AC39" s="186"/>
    </row>
    <row r="40" spans="1:29" ht="15.75" customHeight="1">
      <c r="A40" s="440" t="s">
        <v>273</v>
      </c>
      <c r="B40" s="375"/>
      <c r="C40" s="375"/>
      <c r="D40" s="375"/>
      <c r="E40" s="375"/>
      <c r="F40" s="431"/>
      <c r="G40" s="70">
        <f>May!G40+G39</f>
        <v>0</v>
      </c>
      <c r="H40" s="70">
        <f>May!H40+H39</f>
        <v>0</v>
      </c>
      <c r="I40" s="70">
        <f>May!I40+I39</f>
        <v>0</v>
      </c>
      <c r="J40" s="70">
        <f>May!J40+J39</f>
        <v>0</v>
      </c>
      <c r="K40" s="70">
        <f>May!K40+K39</f>
        <v>0</v>
      </c>
      <c r="L40" s="70">
        <f>May!L40+L39</f>
        <v>0</v>
      </c>
      <c r="M40" s="70">
        <f>May!M40+M39</f>
        <v>0</v>
      </c>
      <c r="N40" s="70">
        <f>May!N40+N39</f>
        <v>0</v>
      </c>
      <c r="O40" s="70">
        <f>May!O40+O39</f>
        <v>0</v>
      </c>
      <c r="P40" s="70">
        <f>May!P40+P39</f>
        <v>0</v>
      </c>
      <c r="Q40" s="70">
        <f>May!Q40+Q39</f>
        <v>0</v>
      </c>
      <c r="R40" s="70">
        <f>May!R40+R39</f>
        <v>0</v>
      </c>
      <c r="S40" s="147">
        <f>May!S40+S39</f>
        <v>0</v>
      </c>
      <c r="T40" s="71">
        <f>May!T40+T39</f>
        <v>0</v>
      </c>
      <c r="U40" s="135">
        <f>May!U40+U39</f>
        <v>0</v>
      </c>
      <c r="V40" s="70">
        <f>May!V40+V39</f>
        <v>0</v>
      </c>
      <c r="W40" s="70">
        <f>May!W40+W39</f>
        <v>0</v>
      </c>
      <c r="X40" s="70">
        <f>May!X40+X39</f>
        <v>0</v>
      </c>
      <c r="Y40" s="377"/>
      <c r="Z40" s="378"/>
      <c r="AA40" s="41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442</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3.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May!F49+E49</f>
        <v>0</v>
      </c>
      <c r="G49" s="90">
        <v>0</v>
      </c>
      <c r="H49" s="91">
        <f>May!H49+G49</f>
        <v>0</v>
      </c>
      <c r="I49" s="90">
        <v>0</v>
      </c>
      <c r="J49" s="91">
        <f>May!J49+I49</f>
        <v>0</v>
      </c>
      <c r="K49" s="403">
        <v>0</v>
      </c>
      <c r="L49" s="186"/>
      <c r="M49" s="91">
        <f>May!M49+K49</f>
        <v>0</v>
      </c>
      <c r="N49" s="403">
        <v>0</v>
      </c>
      <c r="O49" s="186"/>
      <c r="P49" s="91">
        <f>May!P49+N49</f>
        <v>0</v>
      </c>
      <c r="Q49" s="403">
        <v>0</v>
      </c>
      <c r="R49" s="186"/>
      <c r="S49" s="91">
        <f>May!S49+Q49</f>
        <v>0</v>
      </c>
      <c r="T49" s="403">
        <v>0</v>
      </c>
      <c r="U49" s="186"/>
      <c r="V49" s="91">
        <f>May!V49+T49</f>
        <v>3</v>
      </c>
      <c r="W49" s="403">
        <v>0</v>
      </c>
      <c r="X49" s="186"/>
      <c r="Y49" s="91">
        <f>May!Y49+W49</f>
        <v>0</v>
      </c>
      <c r="Z49" s="90">
        <v>0</v>
      </c>
      <c r="AA49" s="91">
        <f>May!AA49+Z49</f>
        <v>0</v>
      </c>
      <c r="AB49" s="90">
        <v>0</v>
      </c>
      <c r="AC49" s="91">
        <f>May!AC49+AB49</f>
        <v>0</v>
      </c>
    </row>
    <row r="50" spans="1:29" ht="15.75" customHeight="1">
      <c r="A50" s="435" t="s">
        <v>185</v>
      </c>
      <c r="B50" s="188"/>
      <c r="C50" s="188"/>
      <c r="D50" s="186"/>
      <c r="E50" s="92">
        <v>0</v>
      </c>
      <c r="F50" s="93">
        <f>May!F50+E50</f>
        <v>0</v>
      </c>
      <c r="G50" s="92">
        <v>0</v>
      </c>
      <c r="H50" s="93">
        <f>May!H50+G50</f>
        <v>0</v>
      </c>
      <c r="I50" s="92">
        <v>0</v>
      </c>
      <c r="J50" s="93">
        <f>May!J50+I50</f>
        <v>0</v>
      </c>
      <c r="K50" s="404">
        <v>0</v>
      </c>
      <c r="L50" s="186"/>
      <c r="M50" s="93">
        <f>May!M50+K50</f>
        <v>0</v>
      </c>
      <c r="N50" s="404">
        <v>0</v>
      </c>
      <c r="O50" s="186"/>
      <c r="P50" s="93">
        <f>May!P50+N50</f>
        <v>0</v>
      </c>
      <c r="Q50" s="404">
        <v>0</v>
      </c>
      <c r="R50" s="186"/>
      <c r="S50" s="93">
        <f>May!S50+Q50</f>
        <v>0</v>
      </c>
      <c r="T50" s="404">
        <v>0</v>
      </c>
      <c r="U50" s="186"/>
      <c r="V50" s="93">
        <f>May!V50+T50</f>
        <v>0</v>
      </c>
      <c r="W50" s="404">
        <v>0</v>
      </c>
      <c r="X50" s="186"/>
      <c r="Y50" s="93">
        <f>May!Y50+W50</f>
        <v>0</v>
      </c>
      <c r="Z50" s="92">
        <v>0</v>
      </c>
      <c r="AA50" s="93">
        <f>May!AA50+Z50</f>
        <v>0</v>
      </c>
      <c r="AB50" s="92">
        <v>0</v>
      </c>
      <c r="AC50" s="93">
        <f>May!AC50+AB50</f>
        <v>0</v>
      </c>
    </row>
    <row r="51" spans="1:29" ht="15.75" customHeight="1">
      <c r="A51" s="438" t="s">
        <v>159</v>
      </c>
      <c r="B51" s="188"/>
      <c r="C51" s="188"/>
      <c r="D51" s="186"/>
      <c r="E51" s="90">
        <v>0</v>
      </c>
      <c r="F51" s="91">
        <f>May!F51+E51</f>
        <v>0</v>
      </c>
      <c r="G51" s="90">
        <v>0</v>
      </c>
      <c r="H51" s="91">
        <f>May!H51+G51</f>
        <v>0</v>
      </c>
      <c r="I51" s="90">
        <v>0</v>
      </c>
      <c r="J51" s="91">
        <f>May!J51+I51</f>
        <v>0</v>
      </c>
      <c r="K51" s="403">
        <v>0</v>
      </c>
      <c r="L51" s="186"/>
      <c r="M51" s="91">
        <f>May!M51+K51</f>
        <v>0</v>
      </c>
      <c r="N51" s="403">
        <v>0</v>
      </c>
      <c r="O51" s="186"/>
      <c r="P51" s="91">
        <f>May!P51+N51</f>
        <v>0</v>
      </c>
      <c r="Q51" s="403">
        <v>0</v>
      </c>
      <c r="R51" s="186"/>
      <c r="S51" s="91">
        <f>May!S51+Q51</f>
        <v>0</v>
      </c>
      <c r="T51" s="403">
        <v>0</v>
      </c>
      <c r="U51" s="186"/>
      <c r="V51" s="91">
        <f>May!V51+T51</f>
        <v>0</v>
      </c>
      <c r="W51" s="403">
        <v>0</v>
      </c>
      <c r="X51" s="186"/>
      <c r="Y51" s="91">
        <f>May!Y51+W51</f>
        <v>0</v>
      </c>
      <c r="Z51" s="90">
        <v>0</v>
      </c>
      <c r="AA51" s="91">
        <f>May!AA51+Z51</f>
        <v>0</v>
      </c>
      <c r="AB51" s="90">
        <v>0</v>
      </c>
      <c r="AC51" s="91">
        <f>May!AC51+AB51</f>
        <v>0</v>
      </c>
    </row>
    <row r="52" spans="1:29" ht="15.75" customHeight="1">
      <c r="A52" s="435" t="s">
        <v>186</v>
      </c>
      <c r="B52" s="188"/>
      <c r="C52" s="188"/>
      <c r="D52" s="186"/>
      <c r="E52" s="92">
        <v>0</v>
      </c>
      <c r="F52" s="93">
        <f>May!F52+E52</f>
        <v>0</v>
      </c>
      <c r="G52" s="92">
        <v>0</v>
      </c>
      <c r="H52" s="93">
        <f>May!H52+G52</f>
        <v>0</v>
      </c>
      <c r="I52" s="92">
        <v>0</v>
      </c>
      <c r="J52" s="93">
        <f>May!J52+I52</f>
        <v>0</v>
      </c>
      <c r="K52" s="404">
        <v>0</v>
      </c>
      <c r="L52" s="186"/>
      <c r="M52" s="93">
        <f>May!M52+K52</f>
        <v>0</v>
      </c>
      <c r="N52" s="404">
        <v>0</v>
      </c>
      <c r="O52" s="186"/>
      <c r="P52" s="93">
        <f>May!P52+N52</f>
        <v>0</v>
      </c>
      <c r="Q52" s="404">
        <v>0</v>
      </c>
      <c r="R52" s="186"/>
      <c r="S52" s="93">
        <f>May!S52+Q52</f>
        <v>0</v>
      </c>
      <c r="T52" s="404">
        <v>0</v>
      </c>
      <c r="U52" s="186"/>
      <c r="V52" s="93">
        <f>May!V52+T52</f>
        <v>0</v>
      </c>
      <c r="W52" s="404">
        <v>0</v>
      </c>
      <c r="X52" s="186"/>
      <c r="Y52" s="93">
        <f>May!Y52+W52</f>
        <v>0</v>
      </c>
      <c r="Z52" s="92">
        <v>0</v>
      </c>
      <c r="AA52" s="93">
        <f>May!AA52+Z52</f>
        <v>0</v>
      </c>
      <c r="AB52" s="92">
        <v>0</v>
      </c>
      <c r="AC52" s="93">
        <f>May!AC52+AB52</f>
        <v>0</v>
      </c>
    </row>
    <row r="53" spans="1:29" ht="15.75" customHeight="1">
      <c r="A53" s="438" t="s">
        <v>187</v>
      </c>
      <c r="B53" s="188"/>
      <c r="C53" s="188"/>
      <c r="D53" s="186"/>
      <c r="E53" s="90">
        <v>0</v>
      </c>
      <c r="F53" s="91">
        <f>May!F53+E53</f>
        <v>0</v>
      </c>
      <c r="G53" s="90">
        <v>0</v>
      </c>
      <c r="H53" s="91">
        <f>May!H53+G53</f>
        <v>0</v>
      </c>
      <c r="I53" s="90">
        <v>0</v>
      </c>
      <c r="J53" s="91">
        <f>May!J53+I53</f>
        <v>0</v>
      </c>
      <c r="K53" s="403">
        <v>0</v>
      </c>
      <c r="L53" s="186"/>
      <c r="M53" s="91">
        <f>May!M53+K53</f>
        <v>0</v>
      </c>
      <c r="N53" s="403">
        <v>0</v>
      </c>
      <c r="O53" s="186"/>
      <c r="P53" s="91">
        <f>May!P53+N53</f>
        <v>0</v>
      </c>
      <c r="Q53" s="403">
        <v>0</v>
      </c>
      <c r="R53" s="186"/>
      <c r="S53" s="91">
        <f>May!S53+Q53</f>
        <v>0</v>
      </c>
      <c r="T53" s="403">
        <v>0</v>
      </c>
      <c r="U53" s="186"/>
      <c r="V53" s="91">
        <f>May!V53+T53</f>
        <v>0</v>
      </c>
      <c r="W53" s="403">
        <v>0</v>
      </c>
      <c r="X53" s="186"/>
      <c r="Y53" s="91">
        <f>May!Y53+W53</f>
        <v>0</v>
      </c>
      <c r="Z53" s="90">
        <v>0</v>
      </c>
      <c r="AA53" s="91">
        <f>May!AA53+Z53</f>
        <v>0</v>
      </c>
      <c r="AB53" s="90">
        <v>0</v>
      </c>
      <c r="AC53" s="91">
        <f>May!AC53+AB53</f>
        <v>0</v>
      </c>
    </row>
    <row r="54" spans="1:29" ht="15.75" customHeight="1">
      <c r="A54" s="435" t="s">
        <v>188</v>
      </c>
      <c r="B54" s="188"/>
      <c r="C54" s="188"/>
      <c r="D54" s="186"/>
      <c r="E54" s="92">
        <v>0</v>
      </c>
      <c r="F54" s="93">
        <f>May!F54+E54</f>
        <v>0</v>
      </c>
      <c r="G54" s="92">
        <v>0</v>
      </c>
      <c r="H54" s="93">
        <f>May!H54+G54</f>
        <v>0</v>
      </c>
      <c r="I54" s="92">
        <v>0</v>
      </c>
      <c r="J54" s="93">
        <f>May!J54+I54</f>
        <v>0</v>
      </c>
      <c r="K54" s="404">
        <v>0</v>
      </c>
      <c r="L54" s="186"/>
      <c r="M54" s="93">
        <f>May!M54+K54</f>
        <v>0</v>
      </c>
      <c r="N54" s="404">
        <v>0</v>
      </c>
      <c r="O54" s="186"/>
      <c r="P54" s="93">
        <f>May!P54+N54</f>
        <v>0</v>
      </c>
      <c r="Q54" s="404">
        <v>0</v>
      </c>
      <c r="R54" s="186"/>
      <c r="S54" s="93">
        <f>May!S54+Q54</f>
        <v>0</v>
      </c>
      <c r="T54" s="404">
        <v>0</v>
      </c>
      <c r="U54" s="186"/>
      <c r="V54" s="93">
        <f>May!V54+T54</f>
        <v>0</v>
      </c>
      <c r="W54" s="404">
        <v>0</v>
      </c>
      <c r="X54" s="186"/>
      <c r="Y54" s="93">
        <f>May!Y54+W54</f>
        <v>0</v>
      </c>
      <c r="Z54" s="92">
        <v>0</v>
      </c>
      <c r="AA54" s="93">
        <f>May!AA54+Z54</f>
        <v>0</v>
      </c>
      <c r="AB54" s="92">
        <v>0</v>
      </c>
      <c r="AC54" s="93">
        <f>May!AC54+AB54</f>
        <v>0</v>
      </c>
    </row>
    <row r="55" spans="1:29" ht="13.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May!F56+E56</f>
        <v>0</v>
      </c>
      <c r="G56" s="90">
        <v>0</v>
      </c>
      <c r="H56" s="91">
        <f>May!H56+G56</f>
        <v>0</v>
      </c>
      <c r="I56" s="90">
        <v>0</v>
      </c>
      <c r="J56" s="91">
        <f>May!J56+I56</f>
        <v>0</v>
      </c>
      <c r="K56" s="403">
        <v>0</v>
      </c>
      <c r="L56" s="186"/>
      <c r="M56" s="91">
        <f>May!M56+K56</f>
        <v>0</v>
      </c>
      <c r="N56" s="403">
        <v>0</v>
      </c>
      <c r="O56" s="186"/>
      <c r="P56" s="91">
        <f>May!P56+N56</f>
        <v>0</v>
      </c>
      <c r="Q56" s="403">
        <v>0</v>
      </c>
      <c r="R56" s="186"/>
      <c r="S56" s="91">
        <f>May!S56+Q56</f>
        <v>0</v>
      </c>
      <c r="T56" s="403">
        <v>0</v>
      </c>
      <c r="U56" s="186"/>
      <c r="V56" s="91">
        <f>May!V56+T56</f>
        <v>1</v>
      </c>
      <c r="W56" s="403">
        <v>0</v>
      </c>
      <c r="X56" s="186"/>
      <c r="Y56" s="91">
        <f>May!Y56+W56</f>
        <v>0</v>
      </c>
      <c r="Z56" s="90">
        <v>0</v>
      </c>
      <c r="AA56" s="91">
        <f>May!AA56+Z56</f>
        <v>0</v>
      </c>
      <c r="AB56" s="90">
        <v>0</v>
      </c>
      <c r="AC56" s="91">
        <f>May!AC56+AB56</f>
        <v>0</v>
      </c>
    </row>
    <row r="57" spans="1:29" ht="15.75" customHeight="1">
      <c r="A57" s="404" t="s">
        <v>191</v>
      </c>
      <c r="B57" s="188"/>
      <c r="C57" s="188"/>
      <c r="D57" s="186"/>
      <c r="E57" s="92">
        <v>0</v>
      </c>
      <c r="F57" s="93">
        <f>May!F57+E57</f>
        <v>0</v>
      </c>
      <c r="G57" s="92">
        <v>0</v>
      </c>
      <c r="H57" s="93">
        <f>May!H57+G57</f>
        <v>0</v>
      </c>
      <c r="I57" s="92">
        <v>0</v>
      </c>
      <c r="J57" s="93">
        <f>May!J57+I57</f>
        <v>0</v>
      </c>
      <c r="K57" s="404">
        <v>0</v>
      </c>
      <c r="L57" s="186"/>
      <c r="M57" s="93">
        <f>May!M57+K57</f>
        <v>0</v>
      </c>
      <c r="N57" s="404">
        <v>0</v>
      </c>
      <c r="O57" s="186"/>
      <c r="P57" s="93">
        <f>May!P57+N57</f>
        <v>0</v>
      </c>
      <c r="Q57" s="404">
        <v>0</v>
      </c>
      <c r="R57" s="186"/>
      <c r="S57" s="93">
        <f>May!S57+Q57</f>
        <v>0</v>
      </c>
      <c r="T57" s="404">
        <v>0</v>
      </c>
      <c r="U57" s="186"/>
      <c r="V57" s="93">
        <f>May!V57+T57</f>
        <v>1</v>
      </c>
      <c r="W57" s="404">
        <v>0</v>
      </c>
      <c r="X57" s="186"/>
      <c r="Y57" s="93">
        <f>May!Y57+W57</f>
        <v>0</v>
      </c>
      <c r="Z57" s="92">
        <v>0</v>
      </c>
      <c r="AA57" s="93">
        <f>May!AA57+Z57</f>
        <v>0</v>
      </c>
      <c r="AB57" s="92">
        <v>0</v>
      </c>
      <c r="AC57" s="93">
        <f>May!AC57+AB57</f>
        <v>0</v>
      </c>
    </row>
    <row r="58" spans="1:29" ht="13.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May!F59+E59</f>
        <v>0</v>
      </c>
      <c r="G59" s="22">
        <v>0</v>
      </c>
      <c r="H59" s="91">
        <f>May!H59+G59</f>
        <v>0</v>
      </c>
      <c r="I59" s="22">
        <v>0</v>
      </c>
      <c r="J59" s="91">
        <f>May!J59+I59</f>
        <v>0</v>
      </c>
      <c r="K59" s="403">
        <v>0</v>
      </c>
      <c r="L59" s="186"/>
      <c r="M59" s="91">
        <f>May!M59+K59</f>
        <v>0</v>
      </c>
      <c r="N59" s="403">
        <v>0</v>
      </c>
      <c r="O59" s="186"/>
      <c r="P59" s="91">
        <f>May!P59+N59</f>
        <v>0</v>
      </c>
      <c r="Q59" s="403">
        <v>0</v>
      </c>
      <c r="R59" s="186"/>
      <c r="S59" s="91">
        <f>May!S59+Q59</f>
        <v>0</v>
      </c>
      <c r="T59" s="403">
        <v>0</v>
      </c>
      <c r="U59" s="186"/>
      <c r="V59" s="91">
        <f>May!V59+T59</f>
        <v>0</v>
      </c>
      <c r="W59" s="403">
        <v>0</v>
      </c>
      <c r="X59" s="186"/>
      <c r="Y59" s="91">
        <f>May!Y59+W59</f>
        <v>0</v>
      </c>
      <c r="Z59" s="22">
        <v>0</v>
      </c>
      <c r="AA59" s="91">
        <f>May!AA59+Z59</f>
        <v>0</v>
      </c>
      <c r="AB59" s="22">
        <v>0</v>
      </c>
      <c r="AC59" s="91">
        <f>May!AC59+AB59</f>
        <v>0</v>
      </c>
    </row>
    <row r="60" spans="1:29" ht="15" customHeight="1">
      <c r="A60" s="272" t="s">
        <v>147</v>
      </c>
      <c r="B60" s="188"/>
      <c r="C60" s="188"/>
      <c r="D60" s="186"/>
      <c r="E60" s="26">
        <v>0</v>
      </c>
      <c r="F60" s="93">
        <f>May!F60+E60</f>
        <v>0</v>
      </c>
      <c r="G60" s="26">
        <v>0</v>
      </c>
      <c r="H60" s="93">
        <f>May!H60+G60</f>
        <v>0</v>
      </c>
      <c r="I60" s="26">
        <v>0</v>
      </c>
      <c r="J60" s="93">
        <f>May!J60+I60</f>
        <v>0</v>
      </c>
      <c r="K60" s="404">
        <v>0</v>
      </c>
      <c r="L60" s="186"/>
      <c r="M60" s="93">
        <f>May!M60+K60</f>
        <v>0</v>
      </c>
      <c r="N60" s="404">
        <v>0</v>
      </c>
      <c r="O60" s="186"/>
      <c r="P60" s="93">
        <f>May!P60+N60</f>
        <v>0</v>
      </c>
      <c r="Q60" s="404">
        <v>0</v>
      </c>
      <c r="R60" s="186"/>
      <c r="S60" s="93">
        <f>May!S60+Q60</f>
        <v>0</v>
      </c>
      <c r="T60" s="404">
        <v>0</v>
      </c>
      <c r="U60" s="186"/>
      <c r="V60" s="93">
        <f>May!V60+T60</f>
        <v>0</v>
      </c>
      <c r="W60" s="404">
        <v>0</v>
      </c>
      <c r="X60" s="186"/>
      <c r="Y60" s="93">
        <f>May!Y60+W60</f>
        <v>0</v>
      </c>
      <c r="Z60" s="26">
        <v>0</v>
      </c>
      <c r="AA60" s="93">
        <f>May!AA60+Z60</f>
        <v>0</v>
      </c>
      <c r="AB60" s="26">
        <v>0</v>
      </c>
      <c r="AC60" s="93">
        <f>May!AC60+AB60</f>
        <v>0</v>
      </c>
    </row>
    <row r="61" spans="1:29" ht="15" customHeight="1">
      <c r="A61" s="277" t="s">
        <v>148</v>
      </c>
      <c r="B61" s="188"/>
      <c r="C61" s="188"/>
      <c r="D61" s="186"/>
      <c r="E61" s="22">
        <v>0</v>
      </c>
      <c r="F61" s="91">
        <f>May!F61+E61</f>
        <v>0</v>
      </c>
      <c r="G61" s="22">
        <v>0</v>
      </c>
      <c r="H61" s="91">
        <f>May!H61+G61</f>
        <v>0</v>
      </c>
      <c r="I61" s="22">
        <v>0</v>
      </c>
      <c r="J61" s="91">
        <f>May!J61+I61</f>
        <v>0</v>
      </c>
      <c r="K61" s="403">
        <v>0</v>
      </c>
      <c r="L61" s="186"/>
      <c r="M61" s="91">
        <f>May!M61+K61</f>
        <v>0</v>
      </c>
      <c r="N61" s="403">
        <v>0</v>
      </c>
      <c r="O61" s="186"/>
      <c r="P61" s="91">
        <f>May!P61+N61</f>
        <v>0</v>
      </c>
      <c r="Q61" s="403">
        <v>0</v>
      </c>
      <c r="R61" s="186"/>
      <c r="S61" s="91">
        <f>May!S61+Q61</f>
        <v>0</v>
      </c>
      <c r="T61" s="403">
        <v>0</v>
      </c>
      <c r="U61" s="186"/>
      <c r="V61" s="91">
        <f>May!V61+T61</f>
        <v>1</v>
      </c>
      <c r="W61" s="403">
        <v>0</v>
      </c>
      <c r="X61" s="186"/>
      <c r="Y61" s="91">
        <f>May!Y61+W61</f>
        <v>0</v>
      </c>
      <c r="Z61" s="22">
        <v>0</v>
      </c>
      <c r="AA61" s="91">
        <f>May!AA61+Z61</f>
        <v>0</v>
      </c>
      <c r="AB61" s="22">
        <v>0</v>
      </c>
      <c r="AC61" s="91">
        <f>May!AC61+AB61</f>
        <v>0</v>
      </c>
    </row>
    <row r="62" spans="1:29" ht="15" customHeight="1">
      <c r="A62" s="272" t="s">
        <v>194</v>
      </c>
      <c r="B62" s="188"/>
      <c r="C62" s="188"/>
      <c r="D62" s="186"/>
      <c r="E62" s="26">
        <v>0</v>
      </c>
      <c r="F62" s="93">
        <f>May!F62+E62</f>
        <v>0</v>
      </c>
      <c r="G62" s="26">
        <v>0</v>
      </c>
      <c r="H62" s="93">
        <f>May!H62+G62</f>
        <v>0</v>
      </c>
      <c r="I62" s="26">
        <v>0</v>
      </c>
      <c r="J62" s="93">
        <f>May!J62+I62</f>
        <v>0</v>
      </c>
      <c r="K62" s="404">
        <v>0</v>
      </c>
      <c r="L62" s="186"/>
      <c r="M62" s="93">
        <f>May!M62+K62</f>
        <v>0</v>
      </c>
      <c r="N62" s="404">
        <v>0</v>
      </c>
      <c r="O62" s="186"/>
      <c r="P62" s="93">
        <f>May!P62+N62</f>
        <v>0</v>
      </c>
      <c r="Q62" s="404">
        <v>0</v>
      </c>
      <c r="R62" s="186"/>
      <c r="S62" s="93">
        <f>May!S62+Q62</f>
        <v>0</v>
      </c>
      <c r="T62" s="404">
        <v>0</v>
      </c>
      <c r="U62" s="186"/>
      <c r="V62" s="93">
        <f>May!V62+T62</f>
        <v>0</v>
      </c>
      <c r="W62" s="404">
        <v>0</v>
      </c>
      <c r="X62" s="186"/>
      <c r="Y62" s="93">
        <f>May!Y62+W62</f>
        <v>0</v>
      </c>
      <c r="Z62" s="26">
        <v>0</v>
      </c>
      <c r="AA62" s="93">
        <f>May!AA62+Z62</f>
        <v>0</v>
      </c>
      <c r="AB62" s="26">
        <v>0</v>
      </c>
      <c r="AC62" s="93">
        <f>May!AC62+AB62</f>
        <v>0</v>
      </c>
    </row>
    <row r="63" spans="1:29" ht="15" customHeight="1">
      <c r="A63" s="277" t="s">
        <v>195</v>
      </c>
      <c r="B63" s="188"/>
      <c r="C63" s="188"/>
      <c r="D63" s="186"/>
      <c r="E63" s="22">
        <v>0</v>
      </c>
      <c r="F63" s="91">
        <f>May!F63+E63</f>
        <v>0</v>
      </c>
      <c r="G63" s="22">
        <v>0</v>
      </c>
      <c r="H63" s="91">
        <f>May!H63+G63</f>
        <v>0</v>
      </c>
      <c r="I63" s="22">
        <v>0</v>
      </c>
      <c r="J63" s="91">
        <f>May!J63+I63</f>
        <v>0</v>
      </c>
      <c r="K63" s="403">
        <v>0</v>
      </c>
      <c r="L63" s="186"/>
      <c r="M63" s="91">
        <f>May!M63+K63</f>
        <v>0</v>
      </c>
      <c r="N63" s="403">
        <v>0</v>
      </c>
      <c r="O63" s="186"/>
      <c r="P63" s="91">
        <f>May!P63+N63</f>
        <v>0</v>
      </c>
      <c r="Q63" s="403">
        <v>0</v>
      </c>
      <c r="R63" s="186"/>
      <c r="S63" s="91">
        <f>May!S63+Q63</f>
        <v>0</v>
      </c>
      <c r="T63" s="403">
        <v>0</v>
      </c>
      <c r="U63" s="186"/>
      <c r="V63" s="91">
        <f>May!V63+T63</f>
        <v>0</v>
      </c>
      <c r="W63" s="403">
        <v>0</v>
      </c>
      <c r="X63" s="186"/>
      <c r="Y63" s="91">
        <f>May!Y63+W63</f>
        <v>0</v>
      </c>
      <c r="Z63" s="22">
        <v>0</v>
      </c>
      <c r="AA63" s="91">
        <f>May!AA63+Z63</f>
        <v>0</v>
      </c>
      <c r="AB63" s="22">
        <v>0</v>
      </c>
      <c r="AC63" s="91">
        <f>May!AC63+AB63</f>
        <v>0</v>
      </c>
    </row>
    <row r="64" spans="1:29" ht="15" customHeight="1">
      <c r="A64" s="272" t="s">
        <v>151</v>
      </c>
      <c r="B64" s="188"/>
      <c r="C64" s="188"/>
      <c r="D64" s="186"/>
      <c r="E64" s="26">
        <v>0</v>
      </c>
      <c r="F64" s="93">
        <f>May!F64+E64</f>
        <v>0</v>
      </c>
      <c r="G64" s="26">
        <v>0</v>
      </c>
      <c r="H64" s="93">
        <f>May!H64+G64</f>
        <v>0</v>
      </c>
      <c r="I64" s="26">
        <v>0</v>
      </c>
      <c r="J64" s="93">
        <f>May!J64+I64</f>
        <v>0</v>
      </c>
      <c r="K64" s="404">
        <v>0</v>
      </c>
      <c r="L64" s="186"/>
      <c r="M64" s="93">
        <f>May!M64+K64</f>
        <v>0</v>
      </c>
      <c r="N64" s="404">
        <v>0</v>
      </c>
      <c r="O64" s="186"/>
      <c r="P64" s="93">
        <f>May!P64+N64</f>
        <v>0</v>
      </c>
      <c r="Q64" s="404">
        <v>0</v>
      </c>
      <c r="R64" s="186"/>
      <c r="S64" s="93">
        <f>May!S64+Q64</f>
        <v>0</v>
      </c>
      <c r="T64" s="404">
        <v>0</v>
      </c>
      <c r="U64" s="186"/>
      <c r="V64" s="93">
        <f>May!V64+T64</f>
        <v>1</v>
      </c>
      <c r="W64" s="404">
        <v>0</v>
      </c>
      <c r="X64" s="186"/>
      <c r="Y64" s="93">
        <f>May!Y64+W64</f>
        <v>0</v>
      </c>
      <c r="Z64" s="26">
        <v>0</v>
      </c>
      <c r="AA64" s="93">
        <f>May!AA64+Z64</f>
        <v>0</v>
      </c>
      <c r="AB64" s="26">
        <v>0</v>
      </c>
      <c r="AC64" s="93">
        <f>May!AC64+AB64</f>
        <v>0</v>
      </c>
    </row>
    <row r="65" spans="1:29" ht="15" customHeight="1">
      <c r="A65" s="277" t="s">
        <v>196</v>
      </c>
      <c r="B65" s="188"/>
      <c r="C65" s="188"/>
      <c r="D65" s="186"/>
      <c r="E65" s="22">
        <v>0</v>
      </c>
      <c r="F65" s="91">
        <f>May!F65+E65</f>
        <v>0</v>
      </c>
      <c r="G65" s="22">
        <v>0</v>
      </c>
      <c r="H65" s="91">
        <f>May!H65+G65</f>
        <v>0</v>
      </c>
      <c r="I65" s="22">
        <v>0</v>
      </c>
      <c r="J65" s="91">
        <f>May!J65+I65</f>
        <v>0</v>
      </c>
      <c r="K65" s="277">
        <v>0</v>
      </c>
      <c r="L65" s="186"/>
      <c r="M65" s="91">
        <f>May!M65+K65</f>
        <v>0</v>
      </c>
      <c r="N65" s="277">
        <v>0</v>
      </c>
      <c r="O65" s="186"/>
      <c r="P65" s="91">
        <f>May!P65+N65</f>
        <v>0</v>
      </c>
      <c r="Q65" s="277">
        <v>0</v>
      </c>
      <c r="R65" s="186"/>
      <c r="S65" s="91">
        <f>May!S65+Q65</f>
        <v>0</v>
      </c>
      <c r="T65" s="277">
        <v>0</v>
      </c>
      <c r="U65" s="186"/>
      <c r="V65" s="91">
        <f>May!V65+T65</f>
        <v>0</v>
      </c>
      <c r="W65" s="277">
        <v>0</v>
      </c>
      <c r="X65" s="186"/>
      <c r="Y65" s="91">
        <f>May!Y65+W65</f>
        <v>0</v>
      </c>
      <c r="Z65" s="22">
        <v>0</v>
      </c>
      <c r="AA65" s="91">
        <f>May!AA65+Z65</f>
        <v>0</v>
      </c>
      <c r="AB65" s="22">
        <v>0</v>
      </c>
      <c r="AC65" s="91">
        <f>May!AC65+AB65</f>
        <v>0</v>
      </c>
    </row>
    <row r="66" spans="1:29" ht="13.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May!F67+E67</f>
        <v>0</v>
      </c>
      <c r="G67" s="26">
        <v>0</v>
      </c>
      <c r="H67" s="93">
        <f>May!H67+G67</f>
        <v>0</v>
      </c>
      <c r="I67" s="26">
        <v>0</v>
      </c>
      <c r="J67" s="93">
        <f>May!J67+I67</f>
        <v>0</v>
      </c>
      <c r="K67" s="272">
        <v>0</v>
      </c>
      <c r="L67" s="186"/>
      <c r="M67" s="93">
        <f>May!M67+K67</f>
        <v>0</v>
      </c>
      <c r="N67" s="272">
        <v>0</v>
      </c>
      <c r="O67" s="186"/>
      <c r="P67" s="93">
        <f>May!P67+N67</f>
        <v>0</v>
      </c>
      <c r="Q67" s="272">
        <v>0</v>
      </c>
      <c r="R67" s="186"/>
      <c r="S67" s="93">
        <f>May!S67+Q67</f>
        <v>0</v>
      </c>
      <c r="T67" s="272">
        <v>0</v>
      </c>
      <c r="U67" s="186"/>
      <c r="V67" s="93">
        <f>May!V67+T67</f>
        <v>0</v>
      </c>
      <c r="W67" s="272">
        <v>0</v>
      </c>
      <c r="X67" s="186"/>
      <c r="Y67" s="93">
        <f>May!Y67+W67</f>
        <v>0</v>
      </c>
      <c r="Z67" s="26">
        <v>0</v>
      </c>
      <c r="AA67" s="93">
        <f>May!AA67+Z67</f>
        <v>0</v>
      </c>
      <c r="AB67" s="26">
        <v>0</v>
      </c>
      <c r="AC67" s="93">
        <f>May!AC67+AB67</f>
        <v>0</v>
      </c>
    </row>
    <row r="68" spans="1:29" ht="15" customHeight="1">
      <c r="A68" s="277" t="s">
        <v>199</v>
      </c>
      <c r="B68" s="188"/>
      <c r="C68" s="188"/>
      <c r="D68" s="186"/>
      <c r="E68" s="22">
        <v>0</v>
      </c>
      <c r="F68" s="91">
        <f>May!F68+E68</f>
        <v>0</v>
      </c>
      <c r="G68" s="22">
        <v>0</v>
      </c>
      <c r="H68" s="91">
        <f>May!H68+G68</f>
        <v>0</v>
      </c>
      <c r="I68" s="22">
        <v>0</v>
      </c>
      <c r="J68" s="91">
        <f>May!J68+I68</f>
        <v>0</v>
      </c>
      <c r="K68" s="277">
        <v>0</v>
      </c>
      <c r="L68" s="186"/>
      <c r="M68" s="91">
        <f>May!M68+K68</f>
        <v>0</v>
      </c>
      <c r="N68" s="277">
        <v>0</v>
      </c>
      <c r="O68" s="186"/>
      <c r="P68" s="91">
        <f>May!P68+N68</f>
        <v>0</v>
      </c>
      <c r="Q68" s="277">
        <v>0</v>
      </c>
      <c r="R68" s="186"/>
      <c r="S68" s="91">
        <f>May!S68+Q68</f>
        <v>0</v>
      </c>
      <c r="T68" s="277">
        <v>0</v>
      </c>
      <c r="U68" s="186"/>
      <c r="V68" s="91">
        <f>May!V68+T68</f>
        <v>0</v>
      </c>
      <c r="W68" s="277">
        <v>0</v>
      </c>
      <c r="X68" s="186"/>
      <c r="Y68" s="91">
        <f>May!Y68+W68</f>
        <v>0</v>
      </c>
      <c r="Z68" s="22">
        <v>0</v>
      </c>
      <c r="AA68" s="91">
        <f>May!AA68+Z68</f>
        <v>0</v>
      </c>
      <c r="AB68" s="22">
        <v>0</v>
      </c>
      <c r="AC68" s="91">
        <f>May!AC68+AB68</f>
        <v>0</v>
      </c>
    </row>
    <row r="69" spans="1:29" ht="15" customHeight="1">
      <c r="A69" s="272" t="s">
        <v>196</v>
      </c>
      <c r="B69" s="188"/>
      <c r="C69" s="188"/>
      <c r="D69" s="186"/>
      <c r="E69" s="26">
        <v>0</v>
      </c>
      <c r="F69" s="93">
        <f>May!F69+E69</f>
        <v>0</v>
      </c>
      <c r="G69" s="26">
        <v>0</v>
      </c>
      <c r="H69" s="93">
        <f>May!H69+G69</f>
        <v>0</v>
      </c>
      <c r="I69" s="26">
        <v>0</v>
      </c>
      <c r="J69" s="93">
        <f>May!J69+I69</f>
        <v>0</v>
      </c>
      <c r="K69" s="272">
        <v>0</v>
      </c>
      <c r="L69" s="186"/>
      <c r="M69" s="93">
        <f>May!M69+K69</f>
        <v>0</v>
      </c>
      <c r="N69" s="272">
        <v>0</v>
      </c>
      <c r="O69" s="186"/>
      <c r="P69" s="93">
        <f>May!P69+N69</f>
        <v>0</v>
      </c>
      <c r="Q69" s="272">
        <v>0</v>
      </c>
      <c r="R69" s="186"/>
      <c r="S69" s="93">
        <f>May!S69+Q69</f>
        <v>0</v>
      </c>
      <c r="T69" s="272">
        <v>0</v>
      </c>
      <c r="U69" s="186"/>
      <c r="V69" s="93">
        <f>May!V69+T69</f>
        <v>0</v>
      </c>
      <c r="W69" s="272">
        <v>0</v>
      </c>
      <c r="X69" s="186"/>
      <c r="Y69" s="93">
        <f>May!Y69+W69</f>
        <v>0</v>
      </c>
      <c r="Z69" s="26">
        <v>0</v>
      </c>
      <c r="AA69" s="93">
        <f>May!AA69+Z69</f>
        <v>0</v>
      </c>
      <c r="AB69" s="26">
        <v>0</v>
      </c>
      <c r="AC69" s="93">
        <f>May!AC69+AB69</f>
        <v>0</v>
      </c>
    </row>
    <row r="70" spans="1:29" ht="9.75" customHeight="1">
      <c r="A70" s="399">
        <v>0</v>
      </c>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443</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May!V74+R74</f>
        <v>0</v>
      </c>
      <c r="W74" s="186"/>
      <c r="X74" s="340">
        <f>May!X74+S74</f>
        <v>0</v>
      </c>
      <c r="Y74" s="186"/>
      <c r="Z74" s="391">
        <f>May!Z74+T74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May!V75+R75</f>
        <v>0</v>
      </c>
      <c r="W75" s="186"/>
      <c r="X75" s="339">
        <f>May!X75+S75</f>
        <v>0</v>
      </c>
      <c r="Y75" s="186"/>
      <c r="Z75" s="398">
        <f>May!Z75+T75</f>
        <v>0</v>
      </c>
      <c r="AA75" s="188"/>
      <c r="AB75" s="188"/>
      <c r="AC75" s="186"/>
    </row>
    <row r="76" spans="1:29" ht="19.5" customHeight="1">
      <c r="A76" s="285" t="s">
        <v>208</v>
      </c>
      <c r="B76" s="188"/>
      <c r="C76" s="188"/>
      <c r="D76" s="188"/>
      <c r="E76" s="188"/>
      <c r="F76" s="188"/>
      <c r="G76" s="188"/>
      <c r="H76" s="188"/>
      <c r="I76" s="186"/>
      <c r="J76" s="22">
        <v>0</v>
      </c>
      <c r="K76" s="22">
        <v>0</v>
      </c>
      <c r="L76" s="22">
        <v>0</v>
      </c>
      <c r="M76" s="22">
        <v>0</v>
      </c>
      <c r="N76" s="22">
        <v>0</v>
      </c>
      <c r="O76" s="22">
        <v>0</v>
      </c>
      <c r="P76" s="22">
        <v>0</v>
      </c>
      <c r="Q76" s="22">
        <v>0</v>
      </c>
      <c r="R76" s="45">
        <f t="shared" ref="R76:S76" si="8">J76+L76+N76+P76</f>
        <v>0</v>
      </c>
      <c r="S76" s="45">
        <f t="shared" si="8"/>
        <v>0</v>
      </c>
      <c r="T76" s="390">
        <f t="shared" si="6"/>
        <v>0</v>
      </c>
      <c r="U76" s="186"/>
      <c r="V76" s="339">
        <f>May!V76+R76</f>
        <v>0</v>
      </c>
      <c r="W76" s="186"/>
      <c r="X76" s="340">
        <f>May!X76+S76</f>
        <v>0</v>
      </c>
      <c r="Y76" s="186"/>
      <c r="Z76" s="391">
        <f>May!Z76+T76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May!V77+R77</f>
        <v>0</v>
      </c>
      <c r="W77" s="186"/>
      <c r="X77" s="339">
        <f>May!X77+S77</f>
        <v>0</v>
      </c>
      <c r="Y77" s="186"/>
      <c r="Z77" s="398">
        <f>May!Z77+T77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444</v>
      </c>
      <c r="B80" s="177"/>
      <c r="C80" s="177"/>
      <c r="D80" s="177"/>
      <c r="E80" s="177"/>
      <c r="F80" s="178"/>
      <c r="G80" s="394" t="s">
        <v>445</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May!AA84+Y84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May!AA85+Y85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May!AA86+Y86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May!AA87+Y87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May!AA88+Y88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May!AA89+Y89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May!AA90+Y90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May!AA91+Y91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01">
        <f t="shared" si="11"/>
        <v>0</v>
      </c>
      <c r="V92" s="99">
        <f t="shared" si="11"/>
        <v>0</v>
      </c>
      <c r="W92" s="99">
        <f t="shared" si="11"/>
        <v>0</v>
      </c>
      <c r="X92" s="99">
        <f t="shared" si="11"/>
        <v>0</v>
      </c>
      <c r="Y92" s="362">
        <f t="shared" si="10"/>
        <v>0</v>
      </c>
      <c r="Z92" s="160"/>
      <c r="AA92" s="339">
        <f>May!AA92+Y92</f>
        <v>0</v>
      </c>
      <c r="AB92" s="188"/>
      <c r="AC92" s="189"/>
    </row>
    <row r="93" spans="1:29" ht="19.5" customHeight="1">
      <c r="A93" s="384" t="s">
        <v>295</v>
      </c>
      <c r="B93" s="375"/>
      <c r="C93" s="375"/>
      <c r="D93" s="375"/>
      <c r="E93" s="375"/>
      <c r="F93" s="378"/>
      <c r="G93" s="102">
        <f>May!G93+G92</f>
        <v>0</v>
      </c>
      <c r="H93" s="102">
        <f>May!H93+H92</f>
        <v>0</v>
      </c>
      <c r="I93" s="102">
        <f>May!I93+I92</f>
        <v>0</v>
      </c>
      <c r="J93" s="102">
        <f>May!J93+J92</f>
        <v>0</v>
      </c>
      <c r="K93" s="102">
        <f>May!K93+K92</f>
        <v>0</v>
      </c>
      <c r="L93" s="102">
        <f>May!L93+L92</f>
        <v>0</v>
      </c>
      <c r="M93" s="102">
        <f>May!M93+M92</f>
        <v>0</v>
      </c>
      <c r="N93" s="102">
        <f>May!N93+N92</f>
        <v>0</v>
      </c>
      <c r="O93" s="102">
        <f>May!O93+O92</f>
        <v>0</v>
      </c>
      <c r="P93" s="102">
        <f>May!P93+P92</f>
        <v>0</v>
      </c>
      <c r="Q93" s="102">
        <f>May!Q93+Q92</f>
        <v>0</v>
      </c>
      <c r="R93" s="102">
        <f>May!R93+R92</f>
        <v>0</v>
      </c>
      <c r="S93" s="102">
        <f>May!S93+S92</f>
        <v>0</v>
      </c>
      <c r="T93" s="103">
        <f>May!T93+T92</f>
        <v>0</v>
      </c>
      <c r="U93" s="104">
        <f>May!U93+U92</f>
        <v>0</v>
      </c>
      <c r="V93" s="102">
        <f>May!V93+V92</f>
        <v>0</v>
      </c>
      <c r="W93" s="102">
        <f>May!W93+W92</f>
        <v>0</v>
      </c>
      <c r="X93" s="102">
        <f>May!X93+X92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243">
        <v>0</v>
      </c>
      <c r="K97" s="188"/>
      <c r="L97" s="186"/>
      <c r="M97" s="333">
        <f>May!M97+J97</f>
        <v>0</v>
      </c>
      <c r="N97" s="188"/>
      <c r="O97" s="186"/>
      <c r="P97" s="482"/>
      <c r="Q97" s="299"/>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244">
        <v>0</v>
      </c>
      <c r="K98" s="188"/>
      <c r="L98" s="186"/>
      <c r="M98" s="333">
        <f>May!M98+J98</f>
        <v>0</v>
      </c>
      <c r="N98" s="188"/>
      <c r="O98" s="186"/>
      <c r="P98" s="164"/>
      <c r="Q98" s="180"/>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80"/>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244">
        <v>0</v>
      </c>
      <c r="K100" s="188"/>
      <c r="L100" s="186"/>
      <c r="M100" s="333">
        <f>May!M100+J100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243">
        <v>0</v>
      </c>
      <c r="K101" s="188"/>
      <c r="L101" s="186"/>
      <c r="M101" s="333">
        <f>May!M101+J101</f>
        <v>0</v>
      </c>
      <c r="N101" s="188"/>
      <c r="O101" s="186"/>
      <c r="P101" s="164"/>
      <c r="Q101" s="180"/>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243">
        <v>0</v>
      </c>
      <c r="K102" s="188"/>
      <c r="L102" s="186"/>
      <c r="M102" s="333">
        <f>May!M102+J102</f>
        <v>0</v>
      </c>
      <c r="N102" s="188"/>
      <c r="O102" s="186"/>
      <c r="P102" s="169"/>
      <c r="Q102" s="30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May!AA105+Y105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v>0</v>
      </c>
      <c r="Z106" s="186"/>
      <c r="AA106" s="339">
        <f>May!AA106+Y106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May!AA109+Y109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v>0</v>
      </c>
      <c r="Z110" s="186"/>
      <c r="AA110" s="339">
        <f>May!AA110+Y110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1"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446</v>
      </c>
      <c r="E115" s="252" t="s">
        <v>447</v>
      </c>
      <c r="F115" s="188"/>
      <c r="G115" s="188"/>
      <c r="H115" s="188"/>
      <c r="I115" s="188"/>
      <c r="J115" s="188"/>
      <c r="K115" s="188"/>
      <c r="L115" s="253"/>
      <c r="M115" s="58" t="s">
        <v>239</v>
      </c>
      <c r="N115" s="58"/>
      <c r="O115" s="254" t="s">
        <v>448</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337" t="s">
        <v>242</v>
      </c>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60"/>
    </row>
    <row r="131" spans="1:29" ht="15.75" customHeight="1">
      <c r="A131" s="119" t="s">
        <v>230</v>
      </c>
      <c r="B131" s="259" t="s">
        <v>231</v>
      </c>
      <c r="C131" s="159"/>
      <c r="D131" s="160"/>
      <c r="E131" s="260" t="s">
        <v>243</v>
      </c>
      <c r="F131" s="210"/>
      <c r="G131" s="210"/>
      <c r="H131" s="210"/>
      <c r="I131" s="210"/>
      <c r="J131" s="210"/>
      <c r="K131" s="210"/>
      <c r="L131" s="211"/>
      <c r="M131" s="262"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446</v>
      </c>
      <c r="E133" s="252" t="s">
        <v>447</v>
      </c>
      <c r="F133" s="188"/>
      <c r="G133" s="188"/>
      <c r="H133" s="188"/>
      <c r="I133" s="188"/>
      <c r="J133" s="188"/>
      <c r="K133" s="188"/>
      <c r="L133" s="253"/>
      <c r="M133" s="58" t="s">
        <v>239</v>
      </c>
      <c r="N133" s="58"/>
      <c r="O133" s="254" t="s">
        <v>448</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337" t="s">
        <v>303</v>
      </c>
      <c r="B145" s="159"/>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60"/>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446</v>
      </c>
      <c r="E148" s="252" t="s">
        <v>449</v>
      </c>
      <c r="F148" s="188"/>
      <c r="G148" s="188"/>
      <c r="H148" s="188"/>
      <c r="I148" s="188"/>
      <c r="J148" s="188"/>
      <c r="K148" s="188"/>
      <c r="L148" s="253"/>
      <c r="M148" s="58" t="s">
        <v>247</v>
      </c>
      <c r="N148" s="58"/>
      <c r="O148" s="254" t="s">
        <v>448</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335"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498" t="s">
        <v>141</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May!H166+E166</f>
        <v>0</v>
      </c>
      <c r="I166" s="188"/>
      <c r="J166" s="186"/>
      <c r="K166" s="227">
        <v>0</v>
      </c>
      <c r="L166" s="188"/>
      <c r="M166" s="186"/>
      <c r="N166" s="340">
        <f>May!N166+K166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May!H167+E167</f>
        <v>0</v>
      </c>
      <c r="I167" s="188"/>
      <c r="J167" s="186"/>
      <c r="K167" s="230">
        <v>0</v>
      </c>
      <c r="L167" s="188"/>
      <c r="M167" s="186"/>
      <c r="N167" s="339">
        <f>May!N167+K167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May!H168+E168</f>
        <v>0</v>
      </c>
      <c r="I168" s="188"/>
      <c r="J168" s="186"/>
      <c r="K168" s="227">
        <v>0</v>
      </c>
      <c r="L168" s="188"/>
      <c r="M168" s="186"/>
      <c r="N168" s="340">
        <f>May!N168+K168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May!H169+E169</f>
        <v>0</v>
      </c>
      <c r="I169" s="159"/>
      <c r="J169" s="160"/>
      <c r="K169" s="230">
        <v>0</v>
      </c>
      <c r="L169" s="188"/>
      <c r="M169" s="186"/>
      <c r="N169" s="339">
        <f>May!N169+K169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499" t="s">
        <v>141</v>
      </c>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0">
        <f>May!H175+E175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v>0</v>
      </c>
      <c r="F176" s="188"/>
      <c r="G176" s="186"/>
      <c r="H176" s="339">
        <f>May!H176+E176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v>0</v>
      </c>
      <c r="F177" s="188"/>
      <c r="G177" s="186"/>
      <c r="H177" s="340">
        <f>May!H177+E177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2">
    <mergeCell ref="O20:P20"/>
    <mergeCell ref="Q20:R20"/>
    <mergeCell ref="S20:T20"/>
    <mergeCell ref="U20:V20"/>
    <mergeCell ref="A17:D17"/>
    <mergeCell ref="E17:AC17"/>
    <mergeCell ref="G18:X18"/>
    <mergeCell ref="G19:T19"/>
    <mergeCell ref="U19:X19"/>
    <mergeCell ref="Y19:AC19"/>
    <mergeCell ref="AA20:AC21"/>
    <mergeCell ref="W20:X20"/>
    <mergeCell ref="Y20:Z21"/>
    <mergeCell ref="K20:L20"/>
    <mergeCell ref="M20:N20"/>
    <mergeCell ref="Y22:Z22"/>
    <mergeCell ref="AA22:AC22"/>
    <mergeCell ref="Y23:Z23"/>
    <mergeCell ref="AA23:AC23"/>
    <mergeCell ref="AA24:AC24"/>
    <mergeCell ref="Y24:Z24"/>
    <mergeCell ref="Y25:Z25"/>
    <mergeCell ref="AA25:AC25"/>
    <mergeCell ref="Y26:Z26"/>
    <mergeCell ref="AA26:AC26"/>
    <mergeCell ref="Y27:Z27"/>
    <mergeCell ref="AA27:AC27"/>
    <mergeCell ref="A28:F28"/>
    <mergeCell ref="A29:F29"/>
    <mergeCell ref="A30:AC30"/>
    <mergeCell ref="A33:AC33"/>
    <mergeCell ref="Z43:AA44"/>
    <mergeCell ref="AB43:AC44"/>
    <mergeCell ref="A20:F21"/>
    <mergeCell ref="A22:F22"/>
    <mergeCell ref="A23:F23"/>
    <mergeCell ref="A24:F24"/>
    <mergeCell ref="A25:F25"/>
    <mergeCell ref="A26:F26"/>
    <mergeCell ref="A27:F27"/>
    <mergeCell ref="A31:F31"/>
    <mergeCell ref="A32:F32"/>
    <mergeCell ref="A34:F34"/>
    <mergeCell ref="A35:F35"/>
    <mergeCell ref="A36:F36"/>
    <mergeCell ref="A37:F37"/>
    <mergeCell ref="A38:F38"/>
    <mergeCell ref="G20:H20"/>
    <mergeCell ref="I20:J20"/>
    <mergeCell ref="F45:F47"/>
    <mergeCell ref="G45:G47"/>
    <mergeCell ref="AB45:AB47"/>
    <mergeCell ref="AC45:AC47"/>
    <mergeCell ref="A43:D47"/>
    <mergeCell ref="A48:D48"/>
    <mergeCell ref="A49:D49"/>
    <mergeCell ref="A50:D50"/>
    <mergeCell ref="A51:D51"/>
    <mergeCell ref="W51:X51"/>
    <mergeCell ref="T43:V44"/>
    <mergeCell ref="W43:Y44"/>
    <mergeCell ref="K45:L47"/>
    <mergeCell ref="M45:M47"/>
    <mergeCell ref="N45:O47"/>
    <mergeCell ref="P45:P47"/>
    <mergeCell ref="Q45:R47"/>
    <mergeCell ref="T49:U49"/>
    <mergeCell ref="T50:U50"/>
    <mergeCell ref="K49:L49"/>
    <mergeCell ref="N49:O49"/>
    <mergeCell ref="Q49:R49"/>
    <mergeCell ref="W49:X49"/>
    <mergeCell ref="N50:O50"/>
    <mergeCell ref="A52:D52"/>
    <mergeCell ref="A53:D53"/>
    <mergeCell ref="A54:D54"/>
    <mergeCell ref="A39:F39"/>
    <mergeCell ref="A40:F40"/>
    <mergeCell ref="E43:F44"/>
    <mergeCell ref="G43:H44"/>
    <mergeCell ref="I43:J44"/>
    <mergeCell ref="E45:E47"/>
    <mergeCell ref="J45:J47"/>
    <mergeCell ref="A41:AC41"/>
    <mergeCell ref="A42:AC42"/>
    <mergeCell ref="K43:M44"/>
    <mergeCell ref="N43:P44"/>
    <mergeCell ref="Q43:S44"/>
    <mergeCell ref="S45:S47"/>
    <mergeCell ref="T45:U47"/>
    <mergeCell ref="V45:V47"/>
    <mergeCell ref="W45:X47"/>
    <mergeCell ref="Y45:Y47"/>
    <mergeCell ref="Z45:Z47"/>
    <mergeCell ref="AA45:AA47"/>
    <mergeCell ref="H45:H47"/>
    <mergeCell ref="I45:I47"/>
    <mergeCell ref="A63:D63"/>
    <mergeCell ref="W52:X52"/>
    <mergeCell ref="K53:L53"/>
    <mergeCell ref="Q53:R53"/>
    <mergeCell ref="W53:X53"/>
    <mergeCell ref="K54:L54"/>
    <mergeCell ref="Q54:R54"/>
    <mergeCell ref="Q56:R56"/>
    <mergeCell ref="Q57:R57"/>
    <mergeCell ref="Q59:R59"/>
    <mergeCell ref="N53:O53"/>
    <mergeCell ref="N54:O54"/>
    <mergeCell ref="W54:X54"/>
    <mergeCell ref="W60:X60"/>
    <mergeCell ref="W61:X61"/>
    <mergeCell ref="T56:U56"/>
    <mergeCell ref="W56:X56"/>
    <mergeCell ref="W57:X57"/>
    <mergeCell ref="T59:U59"/>
    <mergeCell ref="W59:X59"/>
    <mergeCell ref="T60:U60"/>
    <mergeCell ref="T61:U61"/>
    <mergeCell ref="Q60:R60"/>
    <mergeCell ref="Q61:R61"/>
    <mergeCell ref="T53:U53"/>
    <mergeCell ref="T54:U54"/>
    <mergeCell ref="A55:D55"/>
    <mergeCell ref="A56:D56"/>
    <mergeCell ref="N56:O56"/>
    <mergeCell ref="N57:O57"/>
    <mergeCell ref="T57:U57"/>
    <mergeCell ref="K61:L61"/>
    <mergeCell ref="K62:L62"/>
    <mergeCell ref="T62:U62"/>
    <mergeCell ref="A57:D57"/>
    <mergeCell ref="A58:D58"/>
    <mergeCell ref="A59:D59"/>
    <mergeCell ref="A60:D60"/>
    <mergeCell ref="A61:D61"/>
    <mergeCell ref="A62:D62"/>
    <mergeCell ref="W62:X62"/>
    <mergeCell ref="T63:U63"/>
    <mergeCell ref="W63:X63"/>
    <mergeCell ref="T64:U64"/>
    <mergeCell ref="W64:X64"/>
    <mergeCell ref="N62:O62"/>
    <mergeCell ref="N63:O63"/>
    <mergeCell ref="N64:O64"/>
    <mergeCell ref="K56:L56"/>
    <mergeCell ref="K57:L57"/>
    <mergeCell ref="K59:L59"/>
    <mergeCell ref="N59:O59"/>
    <mergeCell ref="K60:L60"/>
    <mergeCell ref="N60:O60"/>
    <mergeCell ref="N61:O61"/>
    <mergeCell ref="Q62:R62"/>
    <mergeCell ref="Q63:R63"/>
    <mergeCell ref="Q64:R64"/>
    <mergeCell ref="K63:L63"/>
    <mergeCell ref="K64:L64"/>
    <mergeCell ref="U4:AC4"/>
    <mergeCell ref="U5:AC5"/>
    <mergeCell ref="U6:AC6"/>
    <mergeCell ref="U7:AC7"/>
    <mergeCell ref="U8:AC8"/>
    <mergeCell ref="Q11:AC16"/>
    <mergeCell ref="A1:AC1"/>
    <mergeCell ref="A2:AC2"/>
    <mergeCell ref="A3:AC3"/>
    <mergeCell ref="A4:F4"/>
    <mergeCell ref="G4:P4"/>
    <mergeCell ref="A5:F5"/>
    <mergeCell ref="G5:P5"/>
    <mergeCell ref="A6:F7"/>
    <mergeCell ref="G6:P7"/>
    <mergeCell ref="R7:T7"/>
    <mergeCell ref="A8:F8"/>
    <mergeCell ref="G8:K8"/>
    <mergeCell ref="L8:P8"/>
    <mergeCell ref="R8:T8"/>
    <mergeCell ref="A9:AC9"/>
    <mergeCell ref="A10:P10"/>
    <mergeCell ref="A11:M11"/>
    <mergeCell ref="N11:P11"/>
    <mergeCell ref="A12:M12"/>
    <mergeCell ref="N12:P12"/>
    <mergeCell ref="N13:P13"/>
    <mergeCell ref="A13:M13"/>
    <mergeCell ref="A14:M14"/>
    <mergeCell ref="N14:P14"/>
    <mergeCell ref="A15:M15"/>
    <mergeCell ref="N15:P15"/>
    <mergeCell ref="A16:M16"/>
    <mergeCell ref="N16:P16"/>
    <mergeCell ref="Y28:Z28"/>
    <mergeCell ref="AA28:AC28"/>
    <mergeCell ref="Y29:Z29"/>
    <mergeCell ref="AA29:AC29"/>
    <mergeCell ref="Y31:Z31"/>
    <mergeCell ref="AA31:AC31"/>
    <mergeCell ref="AA32:AC32"/>
    <mergeCell ref="Y38:Z38"/>
    <mergeCell ref="AA38:AC38"/>
    <mergeCell ref="Y39:Z39"/>
    <mergeCell ref="AA39:AC39"/>
    <mergeCell ref="Y40:Z40"/>
    <mergeCell ref="AA40:AC40"/>
    <mergeCell ref="Y32:Z32"/>
    <mergeCell ref="Y34:Z34"/>
    <mergeCell ref="AA34:AC34"/>
    <mergeCell ref="Y35:Z35"/>
    <mergeCell ref="AA35:AC35"/>
    <mergeCell ref="Y36:Z36"/>
    <mergeCell ref="AA36:AC36"/>
    <mergeCell ref="Y37:Z37"/>
    <mergeCell ref="AA37:AC37"/>
    <mergeCell ref="Q50:R50"/>
    <mergeCell ref="W50:X50"/>
    <mergeCell ref="Q51:R51"/>
    <mergeCell ref="Q52:R52"/>
    <mergeCell ref="K50:L50"/>
    <mergeCell ref="K51:L51"/>
    <mergeCell ref="N51:O51"/>
    <mergeCell ref="T51:U51"/>
    <mergeCell ref="K52:L52"/>
    <mergeCell ref="N52:O52"/>
    <mergeCell ref="T52:U52"/>
    <mergeCell ref="E120:L120"/>
    <mergeCell ref="M120:N120"/>
    <mergeCell ref="E115:L115"/>
    <mergeCell ref="E116:L116"/>
    <mergeCell ref="M116:N116"/>
    <mergeCell ref="E117:L117"/>
    <mergeCell ref="M117:N117"/>
    <mergeCell ref="E118:L118"/>
    <mergeCell ref="M118:N118"/>
    <mergeCell ref="E119:L119"/>
    <mergeCell ref="M119:N119"/>
    <mergeCell ref="AA109:AC109"/>
    <mergeCell ref="A110:X110"/>
    <mergeCell ref="A102:I102"/>
    <mergeCell ref="J102:L102"/>
    <mergeCell ref="M102:O102"/>
    <mergeCell ref="A103:AC103"/>
    <mergeCell ref="A104:X104"/>
    <mergeCell ref="Y104:Z104"/>
    <mergeCell ref="AA104:AC104"/>
    <mergeCell ref="A105:X105"/>
    <mergeCell ref="Y105:Z105"/>
    <mergeCell ref="AA105:AC105"/>
    <mergeCell ref="Y93:Z93"/>
    <mergeCell ref="AA93:AC93"/>
    <mergeCell ref="P96:AC96"/>
    <mergeCell ref="O116:AC116"/>
    <mergeCell ref="O117:AC117"/>
    <mergeCell ref="O118:AC118"/>
    <mergeCell ref="A111:AC111"/>
    <mergeCell ref="A112:AC112"/>
    <mergeCell ref="B113:D113"/>
    <mergeCell ref="E113:L114"/>
    <mergeCell ref="M113:N114"/>
    <mergeCell ref="O113:AC114"/>
    <mergeCell ref="O115:AC115"/>
    <mergeCell ref="A106:X106"/>
    <mergeCell ref="Y106:Z106"/>
    <mergeCell ref="AA106:AC106"/>
    <mergeCell ref="A107:AC107"/>
    <mergeCell ref="Y110:Z110"/>
    <mergeCell ref="AA110:AC110"/>
    <mergeCell ref="A108:X108"/>
    <mergeCell ref="Y108:Z108"/>
    <mergeCell ref="AA108:AC108"/>
    <mergeCell ref="A109:X109"/>
    <mergeCell ref="Y109:Z109"/>
    <mergeCell ref="Y86:Z86"/>
    <mergeCell ref="Y87:Z87"/>
    <mergeCell ref="AA87:AC87"/>
    <mergeCell ref="Y88:Z88"/>
    <mergeCell ref="AA88:AC88"/>
    <mergeCell ref="Y89:Z89"/>
    <mergeCell ref="AA89:AC89"/>
    <mergeCell ref="Y90:Z90"/>
    <mergeCell ref="AA90:AC90"/>
    <mergeCell ref="O121:AC121"/>
    <mergeCell ref="O122:AC122"/>
    <mergeCell ref="O123:AC123"/>
    <mergeCell ref="O124:AC124"/>
    <mergeCell ref="O125:AC125"/>
    <mergeCell ref="A126:AC129"/>
    <mergeCell ref="A130:AC130"/>
    <mergeCell ref="B131:D131"/>
    <mergeCell ref="E131:L132"/>
    <mergeCell ref="M131:N132"/>
    <mergeCell ref="O131:AC132"/>
    <mergeCell ref="E125:L125"/>
    <mergeCell ref="M125:N125"/>
    <mergeCell ref="E123:L123"/>
    <mergeCell ref="M123:N123"/>
    <mergeCell ref="E124:L124"/>
    <mergeCell ref="M124:N124"/>
    <mergeCell ref="D115:D125"/>
    <mergeCell ref="E121:L121"/>
    <mergeCell ref="M121:N121"/>
    <mergeCell ref="E122:L122"/>
    <mergeCell ref="M122:N122"/>
    <mergeCell ref="O119:AC119"/>
    <mergeCell ref="O120:AC120"/>
    <mergeCell ref="O133:AC133"/>
    <mergeCell ref="O134:AC134"/>
    <mergeCell ref="O135:AC135"/>
    <mergeCell ref="O136:AC136"/>
    <mergeCell ref="O137:AC137"/>
    <mergeCell ref="O138:AC138"/>
    <mergeCell ref="O139:AC139"/>
    <mergeCell ref="O140:AC140"/>
    <mergeCell ref="O141:AC141"/>
    <mergeCell ref="O142:AC142"/>
    <mergeCell ref="O143:AC143"/>
    <mergeCell ref="A144:AC144"/>
    <mergeCell ref="A145:AC145"/>
    <mergeCell ref="O151:AC151"/>
    <mergeCell ref="O152:AC152"/>
    <mergeCell ref="B146:D146"/>
    <mergeCell ref="E146:L147"/>
    <mergeCell ref="M146:N147"/>
    <mergeCell ref="O146:AC147"/>
    <mergeCell ref="O148:AC148"/>
    <mergeCell ref="O149:AC149"/>
    <mergeCell ref="O150:AC150"/>
    <mergeCell ref="E143:L143"/>
    <mergeCell ref="M143:N143"/>
    <mergeCell ref="D133:D143"/>
    <mergeCell ref="E133:L133"/>
    <mergeCell ref="E134:L134"/>
    <mergeCell ref="M134:N134"/>
    <mergeCell ref="M135:N135"/>
    <mergeCell ref="E151:L151"/>
    <mergeCell ref="E152:L152"/>
    <mergeCell ref="M152:N152"/>
    <mergeCell ref="E135:L135"/>
    <mergeCell ref="M136:N136"/>
    <mergeCell ref="E137:L137"/>
    <mergeCell ref="M137:N137"/>
    <mergeCell ref="E140:L140"/>
    <mergeCell ref="M140:N140"/>
    <mergeCell ref="E141:L141"/>
    <mergeCell ref="M141:N141"/>
    <mergeCell ref="E142:L142"/>
    <mergeCell ref="M142:N142"/>
    <mergeCell ref="E136:L136"/>
    <mergeCell ref="E138:L138"/>
    <mergeCell ref="M138:N138"/>
    <mergeCell ref="E139:L139"/>
    <mergeCell ref="M139:N139"/>
    <mergeCell ref="E156:L156"/>
    <mergeCell ref="M156:N156"/>
    <mergeCell ref="O156:AC156"/>
    <mergeCell ref="E157:L157"/>
    <mergeCell ref="M157:N157"/>
    <mergeCell ref="O157:AC157"/>
    <mergeCell ref="D148:D158"/>
    <mergeCell ref="E148:L148"/>
    <mergeCell ref="E149:L149"/>
    <mergeCell ref="M149:N149"/>
    <mergeCell ref="E150:L150"/>
    <mergeCell ref="M150:N150"/>
    <mergeCell ref="M151:N151"/>
    <mergeCell ref="E153:L153"/>
    <mergeCell ref="M153:N153"/>
    <mergeCell ref="O153:AC153"/>
    <mergeCell ref="E154:L154"/>
    <mergeCell ref="M154:N154"/>
    <mergeCell ref="O154:AC154"/>
    <mergeCell ref="E155:L155"/>
    <mergeCell ref="M155:N155"/>
    <mergeCell ref="O155:AC155"/>
    <mergeCell ref="H164:J164"/>
    <mergeCell ref="K164:M164"/>
    <mergeCell ref="N164:P164"/>
    <mergeCell ref="R164:AC164"/>
    <mergeCell ref="E158:L158"/>
    <mergeCell ref="M158:N158"/>
    <mergeCell ref="O158:AC158"/>
    <mergeCell ref="A159:AC161"/>
    <mergeCell ref="A162:AC162"/>
    <mergeCell ref="A163:AC163"/>
    <mergeCell ref="E164:G164"/>
    <mergeCell ref="A166:D166"/>
    <mergeCell ref="E166:G166"/>
    <mergeCell ref="H166:J166"/>
    <mergeCell ref="K166:M166"/>
    <mergeCell ref="A165:D165"/>
    <mergeCell ref="A167:D167"/>
    <mergeCell ref="A168:D168"/>
    <mergeCell ref="E167:G167"/>
    <mergeCell ref="H167:J167"/>
    <mergeCell ref="K167:M167"/>
    <mergeCell ref="E168:G168"/>
    <mergeCell ref="H168:J168"/>
    <mergeCell ref="E165:G165"/>
    <mergeCell ref="H165:J165"/>
    <mergeCell ref="K165:M165"/>
    <mergeCell ref="N167:P167"/>
    <mergeCell ref="K168:M168"/>
    <mergeCell ref="N168:P168"/>
    <mergeCell ref="A64:D64"/>
    <mergeCell ref="A65:D65"/>
    <mergeCell ref="K65:L65"/>
    <mergeCell ref="N65:O65"/>
    <mergeCell ref="Q65:R65"/>
    <mergeCell ref="T65:U65"/>
    <mergeCell ref="A68:D68"/>
    <mergeCell ref="A69:D69"/>
    <mergeCell ref="A74:I74"/>
    <mergeCell ref="A75:I75"/>
    <mergeCell ref="A76:I76"/>
    <mergeCell ref="A77:I77"/>
    <mergeCell ref="T76:U76"/>
    <mergeCell ref="T77:U77"/>
    <mergeCell ref="A97:I97"/>
    <mergeCell ref="A98:I98"/>
    <mergeCell ref="J98:L98"/>
    <mergeCell ref="M98:O98"/>
    <mergeCell ref="A96:I96"/>
    <mergeCell ref="J96:L96"/>
    <mergeCell ref="M96:O96"/>
    <mergeCell ref="T74:U74"/>
    <mergeCell ref="V74:W74"/>
    <mergeCell ref="T75:U75"/>
    <mergeCell ref="V75:W75"/>
    <mergeCell ref="X75:Y75"/>
    <mergeCell ref="V76:W76"/>
    <mergeCell ref="X76:Y76"/>
    <mergeCell ref="W65:X65"/>
    <mergeCell ref="N67:O67"/>
    <mergeCell ref="N68:O68"/>
    <mergeCell ref="N69:O69"/>
    <mergeCell ref="Q69:R69"/>
    <mergeCell ref="T67:U67"/>
    <mergeCell ref="T68:U68"/>
    <mergeCell ref="T69:U69"/>
    <mergeCell ref="W69:X69"/>
    <mergeCell ref="T72:U72"/>
    <mergeCell ref="V72:Y72"/>
    <mergeCell ref="P72:Q72"/>
    <mergeCell ref="R72:S72"/>
    <mergeCell ref="T73:U73"/>
    <mergeCell ref="V73:W73"/>
    <mergeCell ref="X73:Y73"/>
    <mergeCell ref="X74:Y74"/>
    <mergeCell ref="K82:L82"/>
    <mergeCell ref="M82:N82"/>
    <mergeCell ref="O82:P82"/>
    <mergeCell ref="Q82:R82"/>
    <mergeCell ref="S82:T82"/>
    <mergeCell ref="U82:V82"/>
    <mergeCell ref="A82:F83"/>
    <mergeCell ref="V77:W77"/>
    <mergeCell ref="X77:Y77"/>
    <mergeCell ref="J97:L97"/>
    <mergeCell ref="M97:O97"/>
    <mergeCell ref="R97:AC97"/>
    <mergeCell ref="J101:L101"/>
    <mergeCell ref="M101:O101"/>
    <mergeCell ref="A99:I99"/>
    <mergeCell ref="J99:L99"/>
    <mergeCell ref="M99:O99"/>
    <mergeCell ref="A100:I100"/>
    <mergeCell ref="J100:L100"/>
    <mergeCell ref="M100:O100"/>
    <mergeCell ref="A101:I101"/>
    <mergeCell ref="P97:Q102"/>
    <mergeCell ref="A66:D66"/>
    <mergeCell ref="A67:D67"/>
    <mergeCell ref="K67:L67"/>
    <mergeCell ref="Q67:R67"/>
    <mergeCell ref="W67:X67"/>
    <mergeCell ref="K68:L68"/>
    <mergeCell ref="Q68:R68"/>
    <mergeCell ref="Z72:AC72"/>
    <mergeCell ref="Z73:AC73"/>
    <mergeCell ref="K69:L69"/>
    <mergeCell ref="A73:I73"/>
    <mergeCell ref="A88:F88"/>
    <mergeCell ref="A89:F89"/>
    <mergeCell ref="A92:F92"/>
    <mergeCell ref="A93:F93"/>
    <mergeCell ref="Z74:AC74"/>
    <mergeCell ref="Z75:AC75"/>
    <mergeCell ref="Z76:AC76"/>
    <mergeCell ref="Z77:AC77"/>
    <mergeCell ref="W68:X68"/>
    <mergeCell ref="A70:AC70"/>
    <mergeCell ref="A71:AC71"/>
    <mergeCell ref="A72:I72"/>
    <mergeCell ref="J72:K72"/>
    <mergeCell ref="L72:M72"/>
    <mergeCell ref="N72:O72"/>
    <mergeCell ref="W82:X82"/>
    <mergeCell ref="Y82:Z83"/>
    <mergeCell ref="A78:AC78"/>
    <mergeCell ref="A79:AC79"/>
    <mergeCell ref="A80:F81"/>
    <mergeCell ref="G80:AC81"/>
    <mergeCell ref="G82:H82"/>
    <mergeCell ref="I82:J82"/>
    <mergeCell ref="AA82:AC83"/>
    <mergeCell ref="H169:J169"/>
    <mergeCell ref="A170:D170"/>
    <mergeCell ref="E170:J170"/>
    <mergeCell ref="A176:D176"/>
    <mergeCell ref="E176:G176"/>
    <mergeCell ref="H176:J176"/>
    <mergeCell ref="A177:D177"/>
    <mergeCell ref="Y84:Z84"/>
    <mergeCell ref="AA84:AC84"/>
    <mergeCell ref="Y85:Z85"/>
    <mergeCell ref="AA85:AC85"/>
    <mergeCell ref="AA86:AC86"/>
    <mergeCell ref="R98:AC102"/>
    <mergeCell ref="A90:F90"/>
    <mergeCell ref="A91:F91"/>
    <mergeCell ref="Y91:Z91"/>
    <mergeCell ref="AA91:AC91"/>
    <mergeCell ref="Y92:Z92"/>
    <mergeCell ref="AA92:AC92"/>
    <mergeCell ref="A94:AC94"/>
    <mergeCell ref="A84:F84"/>
    <mergeCell ref="A85:F85"/>
    <mergeCell ref="A86:F86"/>
    <mergeCell ref="A87:F87"/>
    <mergeCell ref="N165:P165"/>
    <mergeCell ref="Q165:Q169"/>
    <mergeCell ref="R165:AC169"/>
    <mergeCell ref="N166:P166"/>
    <mergeCell ref="E174:G174"/>
    <mergeCell ref="H174:J174"/>
    <mergeCell ref="A174:D174"/>
    <mergeCell ref="A175:D175"/>
    <mergeCell ref="E175:G175"/>
    <mergeCell ref="H175:J175"/>
    <mergeCell ref="K169:M169"/>
    <mergeCell ref="N169:P169"/>
    <mergeCell ref="K173:K177"/>
    <mergeCell ref="E177:G177"/>
    <mergeCell ref="H177:J177"/>
    <mergeCell ref="K170:AC170"/>
    <mergeCell ref="A171:AC171"/>
    <mergeCell ref="A172:AC172"/>
    <mergeCell ref="E173:G173"/>
    <mergeCell ref="H173:J173"/>
    <mergeCell ref="L173:AC173"/>
    <mergeCell ref="L174:AC177"/>
    <mergeCell ref="A169:D169"/>
    <mergeCell ref="E169:G169"/>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D00-000000000000}">
          <x14:formula1>
            <xm:f>boxes!$B$2:$B$13</xm:f>
          </x14:formula1>
          <xm:sqref>G8</xm:sqref>
        </x14:dataValidation>
        <x14:dataValidation type="list" allowBlank="1" showErrorMessage="1" xr:uid="{00000000-0002-0000-0D00-000001000000}">
          <x14:formula1>
            <xm:f>boxes!$D$5:$D$12</xm:f>
          </x14:formula1>
          <xm:sqref>L8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C1000"/>
  <sheetViews>
    <sheetView workbookViewId="0"/>
  </sheetViews>
  <sheetFormatPr defaultColWidth="14.42578125" defaultRowHeight="15" customHeight="1"/>
  <cols>
    <col min="1" max="29" width="5.5703125" customWidth="1"/>
  </cols>
  <sheetData>
    <row r="1" spans="1:29" ht="18.75">
      <c r="A1" s="224" t="s">
        <v>450</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9.75" customHeight="1">
      <c r="A2" s="157"/>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row>
    <row r="3" spans="1:29">
      <c r="A3" s="245" t="s">
        <v>451</v>
      </c>
      <c r="B3" s="188"/>
      <c r="C3" s="188"/>
      <c r="D3" s="188"/>
      <c r="E3" s="188"/>
      <c r="F3" s="186"/>
      <c r="G3" s="206" t="str">
        <f>SETUP!J4</f>
        <v>DD Community Support</v>
      </c>
      <c r="H3" s="188"/>
      <c r="I3" s="188"/>
      <c r="J3" s="188"/>
      <c r="K3" s="188"/>
      <c r="L3" s="188"/>
      <c r="M3" s="188"/>
      <c r="N3" s="188"/>
      <c r="O3" s="188"/>
      <c r="P3" s="186"/>
      <c r="Q3" s="16"/>
      <c r="R3" s="17" t="s">
        <v>106</v>
      </c>
      <c r="S3" s="17"/>
      <c r="T3" s="17"/>
      <c r="U3" s="206" t="str">
        <f>SETUP!AB4</f>
        <v>Formal Name of Grantee</v>
      </c>
      <c r="V3" s="188"/>
      <c r="W3" s="188"/>
      <c r="X3" s="188"/>
      <c r="Y3" s="188"/>
      <c r="Z3" s="188"/>
      <c r="AA3" s="188"/>
      <c r="AB3" s="188"/>
      <c r="AC3" s="186"/>
    </row>
    <row r="4" spans="1:29">
      <c r="A4" s="245" t="s">
        <v>452</v>
      </c>
      <c r="B4" s="188"/>
      <c r="C4" s="188"/>
      <c r="D4" s="188"/>
      <c r="E4" s="188"/>
      <c r="F4" s="186"/>
      <c r="G4" s="216" t="str">
        <f>SETUP!J5</f>
        <v>DD Community Support</v>
      </c>
      <c r="H4" s="188"/>
      <c r="I4" s="188"/>
      <c r="J4" s="188"/>
      <c r="K4" s="188"/>
      <c r="L4" s="188"/>
      <c r="M4" s="188"/>
      <c r="N4" s="188"/>
      <c r="O4" s="188"/>
      <c r="P4" s="186"/>
      <c r="Q4" s="16"/>
      <c r="R4" s="17" t="s">
        <v>109</v>
      </c>
      <c r="S4" s="17"/>
      <c r="T4" s="17"/>
      <c r="U4" s="216" t="str">
        <f>SETUP!AB5</f>
        <v>Name of Person(s) to Contact regarding grant</v>
      </c>
      <c r="V4" s="188"/>
      <c r="W4" s="188"/>
      <c r="X4" s="188"/>
      <c r="Y4" s="188"/>
      <c r="Z4" s="188"/>
      <c r="AA4" s="188"/>
      <c r="AB4" s="188"/>
      <c r="AC4" s="186"/>
    </row>
    <row r="5" spans="1:29">
      <c r="A5" s="306" t="s">
        <v>111</v>
      </c>
      <c r="B5" s="210"/>
      <c r="C5" s="210"/>
      <c r="D5" s="210"/>
      <c r="E5" s="210"/>
      <c r="F5" s="211"/>
      <c r="G5" s="307" t="str">
        <f>SETUP!J6</f>
        <v xml:space="preserve">Physical address of the Program </v>
      </c>
      <c r="H5" s="210"/>
      <c r="I5" s="210"/>
      <c r="J5" s="210"/>
      <c r="K5" s="210"/>
      <c r="L5" s="210"/>
      <c r="M5" s="210"/>
      <c r="N5" s="210"/>
      <c r="O5" s="210"/>
      <c r="P5" s="211"/>
      <c r="Q5" s="16"/>
      <c r="R5" s="17" t="s">
        <v>129</v>
      </c>
      <c r="S5" s="17"/>
      <c r="T5" s="17"/>
      <c r="U5" s="206" t="str">
        <f>SETUP!AB6</f>
        <v>Phone number(s) of Contact Persons</v>
      </c>
      <c r="V5" s="188"/>
      <c r="W5" s="188"/>
      <c r="X5" s="188"/>
      <c r="Y5" s="188"/>
      <c r="Z5" s="188"/>
      <c r="AA5" s="188"/>
      <c r="AB5" s="188"/>
      <c r="AC5" s="186"/>
    </row>
    <row r="6" spans="1:29">
      <c r="A6" s="169"/>
      <c r="B6" s="170"/>
      <c r="C6" s="170"/>
      <c r="D6" s="170"/>
      <c r="E6" s="170"/>
      <c r="F6" s="171"/>
      <c r="G6" s="169"/>
      <c r="H6" s="170"/>
      <c r="I6" s="170"/>
      <c r="J6" s="170"/>
      <c r="K6" s="170"/>
      <c r="L6" s="170"/>
      <c r="M6" s="170"/>
      <c r="N6" s="170"/>
      <c r="O6" s="170"/>
      <c r="P6" s="171"/>
      <c r="Q6" s="16"/>
      <c r="R6" s="245" t="s">
        <v>115</v>
      </c>
      <c r="S6" s="188"/>
      <c r="T6" s="186"/>
      <c r="U6" s="216" t="str">
        <f>SETUP!AB7</f>
        <v>This is with grant; also on Targeted Fund Budget (TFB)</v>
      </c>
      <c r="V6" s="188"/>
      <c r="W6" s="188"/>
      <c r="X6" s="188"/>
      <c r="Y6" s="188"/>
      <c r="Z6" s="188"/>
      <c r="AA6" s="188"/>
      <c r="AB6" s="188"/>
      <c r="AC6" s="186"/>
    </row>
    <row r="7" spans="1:29" ht="30" customHeight="1">
      <c r="A7" s="308" t="s">
        <v>453</v>
      </c>
      <c r="B7" s="188"/>
      <c r="C7" s="188"/>
      <c r="D7" s="188"/>
      <c r="E7" s="188"/>
      <c r="F7" s="186"/>
      <c r="G7" s="496" t="s">
        <v>1</v>
      </c>
      <c r="H7" s="188"/>
      <c r="I7" s="188"/>
      <c r="J7" s="188"/>
      <c r="K7" s="253"/>
      <c r="L7" s="497"/>
      <c r="M7" s="188"/>
      <c r="N7" s="188"/>
      <c r="O7" s="188"/>
      <c r="P7" s="186"/>
      <c r="Q7" s="16"/>
      <c r="R7" s="311" t="s">
        <v>118</v>
      </c>
      <c r="S7" s="188"/>
      <c r="T7" s="186"/>
      <c r="U7" s="303" t="e">
        <f>SETUP!#REF!</f>
        <v>#REF!</v>
      </c>
      <c r="V7" s="188"/>
      <c r="W7" s="188"/>
      <c r="X7" s="188"/>
      <c r="Y7" s="188"/>
      <c r="Z7" s="188"/>
      <c r="AA7" s="188"/>
      <c r="AB7" s="188"/>
      <c r="AC7" s="186"/>
    </row>
    <row r="8" spans="1:29" ht="12" customHeight="1">
      <c r="A8" s="312" t="s">
        <v>131</v>
      </c>
      <c r="B8" s="173"/>
      <c r="C8" s="173"/>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174"/>
    </row>
    <row r="9" spans="1:29" ht="15.75">
      <c r="A9" s="266" t="s">
        <v>266</v>
      </c>
      <c r="B9" s="233"/>
      <c r="C9" s="233"/>
      <c r="D9" s="233"/>
      <c r="E9" s="233"/>
      <c r="F9" s="233"/>
      <c r="G9" s="233"/>
      <c r="H9" s="233"/>
      <c r="I9" s="233"/>
      <c r="J9" s="233"/>
      <c r="K9" s="233"/>
      <c r="L9" s="233"/>
      <c r="M9" s="233"/>
      <c r="N9" s="233"/>
      <c r="O9" s="233"/>
      <c r="P9" s="267"/>
      <c r="Q9" s="63"/>
      <c r="R9" s="63"/>
      <c r="S9" s="63"/>
      <c r="T9" s="63"/>
      <c r="U9" s="63"/>
      <c r="V9" s="63"/>
      <c r="W9" s="63"/>
      <c r="X9" s="63"/>
      <c r="Y9" s="63"/>
      <c r="Z9" s="63"/>
      <c r="AA9" s="63"/>
      <c r="AB9" s="63"/>
      <c r="AC9" s="63"/>
    </row>
    <row r="10" spans="1:29" ht="15.75">
      <c r="A10" s="271" t="s">
        <v>133</v>
      </c>
      <c r="B10" s="188"/>
      <c r="C10" s="188"/>
      <c r="D10" s="188"/>
      <c r="E10" s="188"/>
      <c r="F10" s="188"/>
      <c r="G10" s="188"/>
      <c r="H10" s="188"/>
      <c r="I10" s="188"/>
      <c r="J10" s="188"/>
      <c r="K10" s="188"/>
      <c r="L10" s="188"/>
      <c r="M10" s="186"/>
      <c r="N10" s="434">
        <f>June!N16</f>
        <v>0</v>
      </c>
      <c r="O10" s="188"/>
      <c r="P10" s="253"/>
      <c r="Q10" s="304" t="s">
        <v>134</v>
      </c>
      <c r="R10" s="210"/>
      <c r="S10" s="210"/>
      <c r="T10" s="210"/>
      <c r="U10" s="210"/>
      <c r="V10" s="210"/>
      <c r="W10" s="210"/>
      <c r="X10" s="210"/>
      <c r="Y10" s="210"/>
      <c r="Z10" s="210"/>
      <c r="AA10" s="210"/>
      <c r="AB10" s="210"/>
      <c r="AC10" s="305"/>
    </row>
    <row r="11" spans="1:29">
      <c r="A11" s="269" t="s">
        <v>135</v>
      </c>
      <c r="B11" s="188"/>
      <c r="C11" s="188"/>
      <c r="D11" s="188"/>
      <c r="E11" s="188"/>
      <c r="F11" s="188"/>
      <c r="G11" s="188"/>
      <c r="H11" s="188"/>
      <c r="I11" s="188"/>
      <c r="J11" s="188"/>
      <c r="K11" s="188"/>
      <c r="L11" s="188"/>
      <c r="M11" s="186"/>
      <c r="N11" s="244">
        <v>0</v>
      </c>
      <c r="O11" s="188"/>
      <c r="P11" s="253"/>
      <c r="Q11" s="179"/>
      <c r="R11" s="157"/>
      <c r="S11" s="157"/>
      <c r="T11" s="157"/>
      <c r="U11" s="157"/>
      <c r="V11" s="157"/>
      <c r="W11" s="157"/>
      <c r="X11" s="157"/>
      <c r="Y11" s="157"/>
      <c r="Z11" s="157"/>
      <c r="AA11" s="157"/>
      <c r="AB11" s="157"/>
      <c r="AC11" s="180"/>
    </row>
    <row r="12" spans="1:29">
      <c r="A12" s="287" t="s">
        <v>136</v>
      </c>
      <c r="B12" s="188"/>
      <c r="C12" s="188"/>
      <c r="D12" s="188"/>
      <c r="E12" s="188"/>
      <c r="F12" s="188"/>
      <c r="G12" s="188"/>
      <c r="H12" s="188"/>
      <c r="I12" s="188"/>
      <c r="J12" s="188"/>
      <c r="K12" s="188"/>
      <c r="L12" s="188"/>
      <c r="M12" s="186"/>
      <c r="N12" s="243">
        <v>0</v>
      </c>
      <c r="O12" s="188"/>
      <c r="P12" s="253"/>
      <c r="Q12" s="179"/>
      <c r="R12" s="157"/>
      <c r="S12" s="157"/>
      <c r="T12" s="157"/>
      <c r="U12" s="157"/>
      <c r="V12" s="157"/>
      <c r="W12" s="157"/>
      <c r="X12" s="157"/>
      <c r="Y12" s="157"/>
      <c r="Z12" s="157"/>
      <c r="AA12" s="157"/>
      <c r="AB12" s="157"/>
      <c r="AC12" s="180"/>
    </row>
    <row r="13" spans="1:29">
      <c r="A13" s="269" t="s">
        <v>137</v>
      </c>
      <c r="B13" s="188"/>
      <c r="C13" s="188"/>
      <c r="D13" s="188"/>
      <c r="E13" s="188"/>
      <c r="F13" s="188"/>
      <c r="G13" s="188"/>
      <c r="H13" s="188"/>
      <c r="I13" s="188"/>
      <c r="J13" s="188"/>
      <c r="K13" s="188"/>
      <c r="L13" s="188"/>
      <c r="M13" s="186"/>
      <c r="N13" s="244">
        <v>0</v>
      </c>
      <c r="O13" s="188"/>
      <c r="P13" s="253"/>
      <c r="Q13" s="179"/>
      <c r="R13" s="157"/>
      <c r="S13" s="157"/>
      <c r="T13" s="157"/>
      <c r="U13" s="157"/>
      <c r="V13" s="157"/>
      <c r="W13" s="157"/>
      <c r="X13" s="157"/>
      <c r="Y13" s="157"/>
      <c r="Z13" s="157"/>
      <c r="AA13" s="157"/>
      <c r="AB13" s="157"/>
      <c r="AC13" s="180"/>
    </row>
    <row r="14" spans="1:29">
      <c r="A14" s="288" t="s">
        <v>138</v>
      </c>
      <c r="B14" s="188"/>
      <c r="C14" s="188"/>
      <c r="D14" s="188"/>
      <c r="E14" s="188"/>
      <c r="F14" s="188"/>
      <c r="G14" s="188"/>
      <c r="H14" s="188"/>
      <c r="I14" s="188"/>
      <c r="J14" s="188"/>
      <c r="K14" s="188"/>
      <c r="L14" s="188"/>
      <c r="M14" s="186"/>
      <c r="N14" s="289">
        <f>N10+N11</f>
        <v>0</v>
      </c>
      <c r="O14" s="188"/>
      <c r="P14" s="253"/>
      <c r="Q14" s="179"/>
      <c r="R14" s="157"/>
      <c r="S14" s="157"/>
      <c r="T14" s="157"/>
      <c r="U14" s="157"/>
      <c r="V14" s="157"/>
      <c r="W14" s="157"/>
      <c r="X14" s="157"/>
      <c r="Y14" s="157"/>
      <c r="Z14" s="157"/>
      <c r="AA14" s="157"/>
      <c r="AB14" s="157"/>
      <c r="AC14" s="180"/>
    </row>
    <row r="15" spans="1:29">
      <c r="A15" s="290" t="s">
        <v>454</v>
      </c>
      <c r="B15" s="159"/>
      <c r="C15" s="159"/>
      <c r="D15" s="159"/>
      <c r="E15" s="159"/>
      <c r="F15" s="159"/>
      <c r="G15" s="159"/>
      <c r="H15" s="159"/>
      <c r="I15" s="159"/>
      <c r="J15" s="159"/>
      <c r="K15" s="159"/>
      <c r="L15" s="159"/>
      <c r="M15" s="160"/>
      <c r="N15" s="477">
        <f>N10+N11-N13</f>
        <v>0</v>
      </c>
      <c r="O15" s="188"/>
      <c r="P15" s="253"/>
      <c r="Q15" s="181"/>
      <c r="R15" s="167"/>
      <c r="S15" s="167"/>
      <c r="T15" s="167"/>
      <c r="U15" s="167"/>
      <c r="V15" s="167"/>
      <c r="W15" s="167"/>
      <c r="X15" s="167"/>
      <c r="Y15" s="167"/>
      <c r="Z15" s="167"/>
      <c r="AA15" s="167"/>
      <c r="AB15" s="167"/>
      <c r="AC15" s="182"/>
    </row>
    <row r="16" spans="1:29" ht="39.75" customHeight="1">
      <c r="A16" s="293" t="s">
        <v>140</v>
      </c>
      <c r="B16" s="188"/>
      <c r="C16" s="188"/>
      <c r="D16" s="186"/>
      <c r="E16" s="294"/>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6"/>
    </row>
    <row r="17" spans="1:29" ht="19.5" customHeight="1">
      <c r="A17" s="64"/>
      <c r="B17" s="64"/>
      <c r="C17" s="64"/>
      <c r="D17" s="64"/>
      <c r="E17" s="65"/>
      <c r="F17" s="65"/>
      <c r="G17" s="451" t="s">
        <v>143</v>
      </c>
      <c r="H17" s="159"/>
      <c r="I17" s="159"/>
      <c r="J17" s="159"/>
      <c r="K17" s="159"/>
      <c r="L17" s="159"/>
      <c r="M17" s="159"/>
      <c r="N17" s="159"/>
      <c r="O17" s="159"/>
      <c r="P17" s="159"/>
      <c r="Q17" s="159"/>
      <c r="R17" s="159"/>
      <c r="S17" s="159"/>
      <c r="T17" s="159"/>
      <c r="U17" s="159"/>
      <c r="V17" s="159"/>
      <c r="W17" s="159"/>
      <c r="X17" s="292"/>
      <c r="Y17" s="66"/>
      <c r="Z17" s="66"/>
      <c r="AA17" s="67"/>
      <c r="AB17" s="65"/>
      <c r="AC17" s="65"/>
    </row>
    <row r="18" spans="1:29" ht="19.5" customHeight="1">
      <c r="A18" s="64"/>
      <c r="B18" s="64"/>
      <c r="C18" s="64"/>
      <c r="D18" s="64"/>
      <c r="E18" s="65"/>
      <c r="F18" s="65"/>
      <c r="G18" s="296" t="s">
        <v>144</v>
      </c>
      <c r="H18" s="233"/>
      <c r="I18" s="233"/>
      <c r="J18" s="233"/>
      <c r="K18" s="233"/>
      <c r="L18" s="233"/>
      <c r="M18" s="233"/>
      <c r="N18" s="233"/>
      <c r="O18" s="233"/>
      <c r="P18" s="233"/>
      <c r="Q18" s="233"/>
      <c r="R18" s="233"/>
      <c r="S18" s="233"/>
      <c r="T18" s="267"/>
      <c r="U18" s="297" t="s">
        <v>145</v>
      </c>
      <c r="V18" s="233"/>
      <c r="W18" s="233"/>
      <c r="X18" s="267"/>
      <c r="Y18" s="452" t="s">
        <v>268</v>
      </c>
      <c r="Z18" s="453"/>
      <c r="AA18" s="453"/>
      <c r="AB18" s="453"/>
      <c r="AC18" s="454"/>
    </row>
    <row r="19" spans="1:29" ht="49.5" customHeight="1">
      <c r="A19" s="392" t="s">
        <v>455</v>
      </c>
      <c r="B19" s="177"/>
      <c r="C19" s="177"/>
      <c r="D19" s="177"/>
      <c r="E19" s="177"/>
      <c r="F19" s="178"/>
      <c r="G19" s="449" t="s">
        <v>146</v>
      </c>
      <c r="H19" s="184"/>
      <c r="I19" s="449" t="s">
        <v>147</v>
      </c>
      <c r="J19" s="184"/>
      <c r="K19" s="449" t="s">
        <v>148</v>
      </c>
      <c r="L19" s="184"/>
      <c r="M19" s="449" t="s">
        <v>149</v>
      </c>
      <c r="N19" s="184"/>
      <c r="O19" s="448" t="s">
        <v>150</v>
      </c>
      <c r="P19" s="184"/>
      <c r="Q19" s="449" t="s">
        <v>151</v>
      </c>
      <c r="R19" s="184"/>
      <c r="S19" s="449" t="s">
        <v>152</v>
      </c>
      <c r="T19" s="450"/>
      <c r="U19" s="281" t="s">
        <v>153</v>
      </c>
      <c r="V19" s="186"/>
      <c r="W19" s="282" t="s">
        <v>154</v>
      </c>
      <c r="X19" s="186"/>
      <c r="Y19" s="456" t="s">
        <v>270</v>
      </c>
      <c r="Z19" s="457"/>
      <c r="AA19" s="455" t="s">
        <v>456</v>
      </c>
      <c r="AB19" s="177"/>
      <c r="AC19" s="395"/>
    </row>
    <row r="20" spans="1:29" ht="27.75" customHeight="1">
      <c r="A20" s="393"/>
      <c r="B20" s="170"/>
      <c r="C20" s="170"/>
      <c r="D20" s="170"/>
      <c r="E20" s="170"/>
      <c r="F20" s="300"/>
      <c r="G20" s="19" t="s">
        <v>156</v>
      </c>
      <c r="H20" s="19" t="s">
        <v>157</v>
      </c>
      <c r="I20" s="19" t="s">
        <v>156</v>
      </c>
      <c r="J20" s="19" t="s">
        <v>157</v>
      </c>
      <c r="K20" s="19" t="s">
        <v>156</v>
      </c>
      <c r="L20" s="19" t="s">
        <v>157</v>
      </c>
      <c r="M20" s="19" t="s">
        <v>156</v>
      </c>
      <c r="N20" s="19" t="s">
        <v>157</v>
      </c>
      <c r="O20" s="19" t="s">
        <v>156</v>
      </c>
      <c r="P20" s="19" t="s">
        <v>157</v>
      </c>
      <c r="Q20" s="19" t="s">
        <v>156</v>
      </c>
      <c r="R20" s="19" t="s">
        <v>157</v>
      </c>
      <c r="S20" s="19" t="s">
        <v>156</v>
      </c>
      <c r="T20" s="20" t="s">
        <v>157</v>
      </c>
      <c r="U20" s="21" t="s">
        <v>156</v>
      </c>
      <c r="V20" s="19" t="s">
        <v>157</v>
      </c>
      <c r="W20" s="19" t="s">
        <v>156</v>
      </c>
      <c r="X20" s="19" t="s">
        <v>157</v>
      </c>
      <c r="Y20" s="169"/>
      <c r="Z20" s="171"/>
      <c r="AA20" s="169"/>
      <c r="AB20" s="170"/>
      <c r="AC20" s="372"/>
    </row>
    <row r="21" spans="1:29" ht="15" customHeight="1">
      <c r="A21" s="389" t="s">
        <v>158</v>
      </c>
      <c r="B21" s="188"/>
      <c r="C21" s="188"/>
      <c r="D21" s="188"/>
      <c r="E21" s="188"/>
      <c r="F21" s="253"/>
      <c r="G21" s="22">
        <v>0</v>
      </c>
      <c r="H21" s="22">
        <v>0</v>
      </c>
      <c r="I21" s="22">
        <v>0</v>
      </c>
      <c r="J21" s="22">
        <v>0</v>
      </c>
      <c r="K21" s="22">
        <v>0</v>
      </c>
      <c r="L21" s="22">
        <v>0</v>
      </c>
      <c r="M21" s="22">
        <v>0</v>
      </c>
      <c r="N21" s="22">
        <v>0</v>
      </c>
      <c r="O21" s="22">
        <v>0</v>
      </c>
      <c r="P21" s="22">
        <v>0</v>
      </c>
      <c r="Q21" s="22">
        <v>0</v>
      </c>
      <c r="R21" s="22">
        <v>0</v>
      </c>
      <c r="S21" s="22">
        <v>0</v>
      </c>
      <c r="T21" s="22">
        <v>0</v>
      </c>
      <c r="U21" s="24">
        <v>0</v>
      </c>
      <c r="V21" s="25">
        <v>0</v>
      </c>
      <c r="W21" s="25">
        <v>0</v>
      </c>
      <c r="X21" s="25">
        <v>0</v>
      </c>
      <c r="Y21" s="284">
        <f t="shared" ref="Y21:Y27" si="0">SUM(G21:T21)</f>
        <v>0</v>
      </c>
      <c r="Z21" s="253"/>
      <c r="AA21" s="409">
        <f>June!AA22+Y21</f>
        <v>0</v>
      </c>
      <c r="AB21" s="188"/>
      <c r="AC21" s="189"/>
    </row>
    <row r="22" spans="1:29" ht="15" customHeight="1">
      <c r="A22" s="388" t="s">
        <v>159</v>
      </c>
      <c r="B22" s="188"/>
      <c r="C22" s="188"/>
      <c r="D22" s="188"/>
      <c r="E22" s="188"/>
      <c r="F22" s="253"/>
      <c r="G22" s="26">
        <v>0</v>
      </c>
      <c r="H22" s="26">
        <v>0</v>
      </c>
      <c r="I22" s="26">
        <v>0</v>
      </c>
      <c r="J22" s="26">
        <v>0</v>
      </c>
      <c r="K22" s="26">
        <v>0</v>
      </c>
      <c r="L22" s="26">
        <v>0</v>
      </c>
      <c r="M22" s="26">
        <v>0</v>
      </c>
      <c r="N22" s="26">
        <v>0</v>
      </c>
      <c r="O22" s="26">
        <v>0</v>
      </c>
      <c r="P22" s="26">
        <v>0</v>
      </c>
      <c r="Q22" s="26">
        <v>0</v>
      </c>
      <c r="R22" s="26">
        <v>0</v>
      </c>
      <c r="S22" s="26">
        <v>0</v>
      </c>
      <c r="T22" s="26">
        <v>0</v>
      </c>
      <c r="U22" s="28">
        <v>0</v>
      </c>
      <c r="V22" s="29">
        <v>0</v>
      </c>
      <c r="W22" s="29">
        <v>0</v>
      </c>
      <c r="X22" s="29">
        <v>0</v>
      </c>
      <c r="Y22" s="284">
        <f t="shared" si="0"/>
        <v>0</v>
      </c>
      <c r="Z22" s="253"/>
      <c r="AA22" s="410">
        <f>June!AA23+Y22</f>
        <v>0</v>
      </c>
      <c r="AB22" s="188"/>
      <c r="AC22" s="189"/>
    </row>
    <row r="23" spans="1:29" ht="15" customHeight="1">
      <c r="A23" s="389" t="s">
        <v>160</v>
      </c>
      <c r="B23" s="188"/>
      <c r="C23" s="188"/>
      <c r="D23" s="188"/>
      <c r="E23" s="188"/>
      <c r="F23" s="253"/>
      <c r="G23" s="22">
        <v>0</v>
      </c>
      <c r="H23" s="22">
        <v>0</v>
      </c>
      <c r="I23" s="22">
        <v>0</v>
      </c>
      <c r="J23" s="22">
        <v>0</v>
      </c>
      <c r="K23" s="22">
        <v>0</v>
      </c>
      <c r="L23" s="22">
        <v>0</v>
      </c>
      <c r="M23" s="22">
        <v>0</v>
      </c>
      <c r="N23" s="22">
        <v>0</v>
      </c>
      <c r="O23" s="22">
        <v>0</v>
      </c>
      <c r="P23" s="22">
        <v>0</v>
      </c>
      <c r="Q23" s="22">
        <v>0</v>
      </c>
      <c r="R23" s="22">
        <v>0</v>
      </c>
      <c r="S23" s="22">
        <v>0</v>
      </c>
      <c r="T23" s="22">
        <v>0</v>
      </c>
      <c r="U23" s="24">
        <v>0</v>
      </c>
      <c r="V23" s="25">
        <v>0</v>
      </c>
      <c r="W23" s="25">
        <v>0</v>
      </c>
      <c r="X23" s="25">
        <v>0</v>
      </c>
      <c r="Y23" s="284">
        <f t="shared" si="0"/>
        <v>0</v>
      </c>
      <c r="Z23" s="253"/>
      <c r="AA23" s="409">
        <f>June!AA24+Y23</f>
        <v>0</v>
      </c>
      <c r="AB23" s="188"/>
      <c r="AC23" s="189"/>
    </row>
    <row r="24" spans="1:29" ht="15" customHeight="1">
      <c r="A24" s="388" t="s">
        <v>161</v>
      </c>
      <c r="B24" s="188"/>
      <c r="C24" s="188"/>
      <c r="D24" s="188"/>
      <c r="E24" s="188"/>
      <c r="F24" s="253"/>
      <c r="G24" s="26">
        <v>0</v>
      </c>
      <c r="H24" s="26">
        <v>0</v>
      </c>
      <c r="I24" s="26">
        <v>0</v>
      </c>
      <c r="J24" s="26">
        <v>0</v>
      </c>
      <c r="K24" s="26">
        <v>0</v>
      </c>
      <c r="L24" s="26">
        <v>0</v>
      </c>
      <c r="M24" s="26">
        <v>0</v>
      </c>
      <c r="N24" s="26">
        <v>0</v>
      </c>
      <c r="O24" s="26">
        <v>0</v>
      </c>
      <c r="P24" s="26">
        <v>0</v>
      </c>
      <c r="Q24" s="26">
        <v>0</v>
      </c>
      <c r="R24" s="26">
        <v>0</v>
      </c>
      <c r="S24" s="26">
        <v>0</v>
      </c>
      <c r="T24" s="26">
        <v>0</v>
      </c>
      <c r="U24" s="28">
        <v>0</v>
      </c>
      <c r="V24" s="29">
        <v>0</v>
      </c>
      <c r="W24" s="29">
        <v>0</v>
      </c>
      <c r="X24" s="29">
        <v>0</v>
      </c>
      <c r="Y24" s="284">
        <f t="shared" si="0"/>
        <v>0</v>
      </c>
      <c r="Z24" s="253"/>
      <c r="AA24" s="410">
        <f>June!AA25+Y24</f>
        <v>0</v>
      </c>
      <c r="AB24" s="188"/>
      <c r="AC24" s="189"/>
    </row>
    <row r="25" spans="1:29" ht="15" customHeight="1">
      <c r="A25" s="389" t="s">
        <v>162</v>
      </c>
      <c r="B25" s="188"/>
      <c r="C25" s="188"/>
      <c r="D25" s="188"/>
      <c r="E25" s="188"/>
      <c r="F25" s="253"/>
      <c r="G25" s="22">
        <v>0</v>
      </c>
      <c r="H25" s="22">
        <v>0</v>
      </c>
      <c r="I25" s="22">
        <v>0</v>
      </c>
      <c r="J25" s="22">
        <v>0</v>
      </c>
      <c r="K25" s="22">
        <v>0</v>
      </c>
      <c r="L25" s="22">
        <v>0</v>
      </c>
      <c r="M25" s="22">
        <v>0</v>
      </c>
      <c r="N25" s="22">
        <v>0</v>
      </c>
      <c r="O25" s="22">
        <v>0</v>
      </c>
      <c r="P25" s="22">
        <v>0</v>
      </c>
      <c r="Q25" s="22">
        <v>0</v>
      </c>
      <c r="R25" s="22">
        <v>0</v>
      </c>
      <c r="S25" s="22">
        <v>0</v>
      </c>
      <c r="T25" s="22">
        <v>0</v>
      </c>
      <c r="U25" s="24">
        <v>0</v>
      </c>
      <c r="V25" s="25">
        <v>0</v>
      </c>
      <c r="W25" s="25">
        <v>0</v>
      </c>
      <c r="X25" s="25">
        <v>0</v>
      </c>
      <c r="Y25" s="284">
        <f t="shared" si="0"/>
        <v>0</v>
      </c>
      <c r="Z25" s="253"/>
      <c r="AA25" s="409">
        <f>June!AA26+Y25</f>
        <v>0</v>
      </c>
      <c r="AB25" s="188"/>
      <c r="AC25" s="189"/>
    </row>
    <row r="26" spans="1:29" ht="15" customHeight="1">
      <c r="A26" s="388" t="s">
        <v>163</v>
      </c>
      <c r="B26" s="188"/>
      <c r="C26" s="188"/>
      <c r="D26" s="188"/>
      <c r="E26" s="188"/>
      <c r="F26" s="253"/>
      <c r="G26" s="26">
        <v>0</v>
      </c>
      <c r="H26" s="26">
        <v>0</v>
      </c>
      <c r="I26" s="26">
        <v>0</v>
      </c>
      <c r="J26" s="26">
        <v>0</v>
      </c>
      <c r="K26" s="26">
        <v>0</v>
      </c>
      <c r="L26" s="26">
        <v>0</v>
      </c>
      <c r="M26" s="26">
        <v>0</v>
      </c>
      <c r="N26" s="26">
        <v>0</v>
      </c>
      <c r="O26" s="26">
        <v>0</v>
      </c>
      <c r="P26" s="26">
        <v>0</v>
      </c>
      <c r="Q26" s="26">
        <v>0</v>
      </c>
      <c r="R26" s="26">
        <v>0</v>
      </c>
      <c r="S26" s="26">
        <v>0</v>
      </c>
      <c r="T26" s="26">
        <v>0</v>
      </c>
      <c r="U26" s="28">
        <v>0</v>
      </c>
      <c r="V26" s="29">
        <v>0</v>
      </c>
      <c r="W26" s="29">
        <v>0</v>
      </c>
      <c r="X26" s="29">
        <v>0</v>
      </c>
      <c r="Y26" s="284">
        <f t="shared" si="0"/>
        <v>0</v>
      </c>
      <c r="Z26" s="253"/>
      <c r="AA26" s="410">
        <f>June!AA27+Y26</f>
        <v>0</v>
      </c>
      <c r="AB26" s="188"/>
      <c r="AC26" s="189"/>
    </row>
    <row r="27" spans="1:29" ht="18" customHeight="1">
      <c r="A27" s="429" t="s">
        <v>272</v>
      </c>
      <c r="B27" s="159"/>
      <c r="C27" s="159"/>
      <c r="D27" s="159"/>
      <c r="E27" s="159"/>
      <c r="F27" s="292"/>
      <c r="G27" s="68">
        <f t="shared" ref="G27:X27" si="1">SUM(G21:G26)</f>
        <v>0</v>
      </c>
      <c r="H27" s="68">
        <f t="shared" si="1"/>
        <v>0</v>
      </c>
      <c r="I27" s="68">
        <f t="shared" si="1"/>
        <v>0</v>
      </c>
      <c r="J27" s="68">
        <f t="shared" si="1"/>
        <v>0</v>
      </c>
      <c r="K27" s="68">
        <f t="shared" si="1"/>
        <v>0</v>
      </c>
      <c r="L27" s="68">
        <f t="shared" si="1"/>
        <v>0</v>
      </c>
      <c r="M27" s="68">
        <f t="shared" si="1"/>
        <v>0</v>
      </c>
      <c r="N27" s="68">
        <f t="shared" si="1"/>
        <v>0</v>
      </c>
      <c r="O27" s="68">
        <f t="shared" si="1"/>
        <v>0</v>
      </c>
      <c r="P27" s="68">
        <f t="shared" si="1"/>
        <v>0</v>
      </c>
      <c r="Q27" s="68">
        <f t="shared" si="1"/>
        <v>0</v>
      </c>
      <c r="R27" s="68">
        <f t="shared" si="1"/>
        <v>0</v>
      </c>
      <c r="S27" s="68">
        <f t="shared" si="1"/>
        <v>0</v>
      </c>
      <c r="T27" s="69">
        <f t="shared" si="1"/>
        <v>0</v>
      </c>
      <c r="U27" s="32">
        <f t="shared" si="1"/>
        <v>0</v>
      </c>
      <c r="V27" s="33">
        <f t="shared" si="1"/>
        <v>0</v>
      </c>
      <c r="W27" s="33">
        <f t="shared" si="1"/>
        <v>0</v>
      </c>
      <c r="X27" s="33">
        <f t="shared" si="1"/>
        <v>0</v>
      </c>
      <c r="Y27" s="442">
        <f t="shared" si="0"/>
        <v>0</v>
      </c>
      <c r="Z27" s="292"/>
      <c r="AA27" s="500">
        <f>June!AA28+Y27</f>
        <v>0</v>
      </c>
      <c r="AB27" s="159"/>
      <c r="AC27" s="373"/>
    </row>
    <row r="28" spans="1:29" ht="15.75" customHeight="1">
      <c r="A28" s="430" t="s">
        <v>273</v>
      </c>
      <c r="B28" s="375"/>
      <c r="C28" s="375"/>
      <c r="D28" s="375"/>
      <c r="E28" s="375"/>
      <c r="F28" s="431"/>
      <c r="G28" s="70">
        <f>June!G29+G27</f>
        <v>0</v>
      </c>
      <c r="H28" s="70">
        <f>June!H29+H27</f>
        <v>0</v>
      </c>
      <c r="I28" s="70">
        <f>June!I29+I27</f>
        <v>0</v>
      </c>
      <c r="J28" s="70">
        <f>June!J29+J27</f>
        <v>0</v>
      </c>
      <c r="K28" s="70">
        <f>June!K29+K27</f>
        <v>0</v>
      </c>
      <c r="L28" s="70">
        <f>June!L29+L27</f>
        <v>0</v>
      </c>
      <c r="M28" s="70">
        <f>June!M29+M27</f>
        <v>0</v>
      </c>
      <c r="N28" s="70">
        <f>June!N29+N27</f>
        <v>0</v>
      </c>
      <c r="O28" s="70">
        <f>June!O29+O27</f>
        <v>0</v>
      </c>
      <c r="P28" s="70">
        <f>June!P29+P27</f>
        <v>0</v>
      </c>
      <c r="Q28" s="70">
        <f>June!Q29+Q27</f>
        <v>0</v>
      </c>
      <c r="R28" s="70">
        <f>June!R29+R27</f>
        <v>0</v>
      </c>
      <c r="S28" s="70">
        <f>June!S29+S27</f>
        <v>0</v>
      </c>
      <c r="T28" s="71">
        <f>June!T29+T27</f>
        <v>0</v>
      </c>
      <c r="U28" s="72">
        <f>June!U29+U27</f>
        <v>0</v>
      </c>
      <c r="V28" s="73">
        <f>June!V29+V27</f>
        <v>0</v>
      </c>
      <c r="W28" s="73">
        <f>June!W29+W27</f>
        <v>0</v>
      </c>
      <c r="X28" s="73">
        <f>June!X29+X27</f>
        <v>0</v>
      </c>
      <c r="Y28" s="443"/>
      <c r="Z28" s="378"/>
      <c r="AA28" s="469">
        <f>SUM(G28:T28)</f>
        <v>0</v>
      </c>
      <c r="AB28" s="375"/>
      <c r="AC28" s="376"/>
    </row>
    <row r="29" spans="1:29" ht="4.5" customHeight="1">
      <c r="A29" s="432"/>
      <c r="B29" s="233"/>
      <c r="C29" s="233"/>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4"/>
    </row>
    <row r="30" spans="1:29" ht="19.5" customHeight="1">
      <c r="A30" s="467" t="s">
        <v>274</v>
      </c>
      <c r="B30" s="159"/>
      <c r="C30" s="159"/>
      <c r="D30" s="159"/>
      <c r="E30" s="159"/>
      <c r="F30" s="292"/>
      <c r="G30" s="76"/>
      <c r="H30" s="75">
        <v>0</v>
      </c>
      <c r="I30" s="76"/>
      <c r="J30" s="75">
        <v>0</v>
      </c>
      <c r="K30" s="76"/>
      <c r="L30" s="75">
        <v>0</v>
      </c>
      <c r="M30" s="76"/>
      <c r="N30" s="75">
        <v>0</v>
      </c>
      <c r="O30" s="76"/>
      <c r="P30" s="75">
        <v>0</v>
      </c>
      <c r="Q30" s="76"/>
      <c r="R30" s="75">
        <v>0</v>
      </c>
      <c r="S30" s="76"/>
      <c r="T30" s="129">
        <v>0</v>
      </c>
      <c r="U30" s="130"/>
      <c r="V30" s="75">
        <v>0</v>
      </c>
      <c r="W30" s="76"/>
      <c r="X30" s="75">
        <v>0</v>
      </c>
      <c r="Y30" s="445">
        <f>SUM(H30:T30)</f>
        <v>0</v>
      </c>
      <c r="Z30" s="160"/>
      <c r="AA30" s="470">
        <f>June!AA31+Y30</f>
        <v>0</v>
      </c>
      <c r="AB30" s="159"/>
      <c r="AC30" s="160"/>
    </row>
    <row r="31" spans="1:29" ht="19.5" customHeight="1">
      <c r="A31" s="424" t="s">
        <v>273</v>
      </c>
      <c r="B31" s="195"/>
      <c r="C31" s="195"/>
      <c r="D31" s="195"/>
      <c r="E31" s="195"/>
      <c r="F31" s="425"/>
      <c r="G31" s="79"/>
      <c r="H31" s="78">
        <f>June!H32+H30</f>
        <v>0</v>
      </c>
      <c r="I31" s="79"/>
      <c r="J31" s="78">
        <f>June!J32+J30</f>
        <v>0</v>
      </c>
      <c r="K31" s="79"/>
      <c r="L31" s="78">
        <f>June!L32+L30</f>
        <v>0</v>
      </c>
      <c r="M31" s="79"/>
      <c r="N31" s="78">
        <f>June!N32+N30</f>
        <v>0</v>
      </c>
      <c r="O31" s="79"/>
      <c r="P31" s="78">
        <f>June!P32+P30</f>
        <v>0</v>
      </c>
      <c r="Q31" s="79"/>
      <c r="R31" s="78">
        <f>June!R32+R30</f>
        <v>0</v>
      </c>
      <c r="S31" s="79"/>
      <c r="T31" s="78">
        <f>June!T32+T30</f>
        <v>0</v>
      </c>
      <c r="U31" s="138"/>
      <c r="V31" s="78">
        <f>June!V32+V30</f>
        <v>0</v>
      </c>
      <c r="W31" s="80"/>
      <c r="X31" s="78">
        <f>June!X32+X30</f>
        <v>0</v>
      </c>
      <c r="Y31" s="495"/>
      <c r="Z31" s="425"/>
      <c r="AA31" s="447">
        <f>SUM(G31:T31)</f>
        <v>0</v>
      </c>
      <c r="AB31" s="195"/>
      <c r="AC31" s="184"/>
    </row>
    <row r="32" spans="1:29" ht="4.5" customHeight="1">
      <c r="A32" s="433"/>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386"/>
    </row>
    <row r="33" spans="1:29" ht="27.75" customHeight="1">
      <c r="A33" s="426" t="s">
        <v>275</v>
      </c>
      <c r="B33" s="427"/>
      <c r="C33" s="427"/>
      <c r="D33" s="427"/>
      <c r="E33" s="427"/>
      <c r="F33" s="428"/>
      <c r="G33" s="82" t="s">
        <v>156</v>
      </c>
      <c r="H33" s="19" t="s">
        <v>157</v>
      </c>
      <c r="I33" s="19" t="s">
        <v>156</v>
      </c>
      <c r="J33" s="19" t="s">
        <v>157</v>
      </c>
      <c r="K33" s="19" t="s">
        <v>156</v>
      </c>
      <c r="L33" s="19" t="s">
        <v>157</v>
      </c>
      <c r="M33" s="19" t="s">
        <v>156</v>
      </c>
      <c r="N33" s="19" t="s">
        <v>157</v>
      </c>
      <c r="O33" s="19" t="s">
        <v>156</v>
      </c>
      <c r="P33" s="19" t="s">
        <v>157</v>
      </c>
      <c r="Q33" s="19" t="s">
        <v>156</v>
      </c>
      <c r="R33" s="19" t="s">
        <v>157</v>
      </c>
      <c r="S33" s="19" t="s">
        <v>156</v>
      </c>
      <c r="T33" s="20" t="s">
        <v>157</v>
      </c>
      <c r="U33" s="83" t="s">
        <v>156</v>
      </c>
      <c r="V33" s="84" t="s">
        <v>157</v>
      </c>
      <c r="W33" s="84" t="s">
        <v>156</v>
      </c>
      <c r="X33" s="84" t="s">
        <v>157</v>
      </c>
      <c r="Y33" s="421" t="s">
        <v>270</v>
      </c>
      <c r="Z33" s="234"/>
      <c r="AA33" s="422" t="s">
        <v>276</v>
      </c>
      <c r="AB33" s="188"/>
      <c r="AC33" s="186"/>
    </row>
    <row r="34" spans="1:29" ht="15.75" customHeight="1">
      <c r="A34" s="466" t="s">
        <v>168</v>
      </c>
      <c r="B34" s="170"/>
      <c r="C34" s="170"/>
      <c r="D34" s="170"/>
      <c r="E34" s="170"/>
      <c r="F34" s="171"/>
      <c r="G34" s="22">
        <v>0</v>
      </c>
      <c r="H34" s="22">
        <v>0</v>
      </c>
      <c r="I34" s="22">
        <v>0</v>
      </c>
      <c r="J34" s="22">
        <v>0</v>
      </c>
      <c r="K34" s="22">
        <v>0</v>
      </c>
      <c r="L34" s="22">
        <v>0</v>
      </c>
      <c r="M34" s="22">
        <v>0</v>
      </c>
      <c r="N34" s="22">
        <v>0</v>
      </c>
      <c r="O34" s="22">
        <v>0</v>
      </c>
      <c r="P34" s="22">
        <v>0</v>
      </c>
      <c r="Q34" s="22">
        <v>0</v>
      </c>
      <c r="R34" s="22">
        <v>0</v>
      </c>
      <c r="S34" s="22">
        <v>0</v>
      </c>
      <c r="T34" s="22">
        <v>0</v>
      </c>
      <c r="U34" s="38">
        <v>0</v>
      </c>
      <c r="V34" s="39">
        <v>0</v>
      </c>
      <c r="W34" s="39">
        <v>0</v>
      </c>
      <c r="X34" s="39">
        <v>0</v>
      </c>
      <c r="Y34" s="314">
        <f t="shared" ref="Y34:Y38" si="2">SUM(G34:T34)</f>
        <v>0</v>
      </c>
      <c r="Z34" s="186"/>
      <c r="AA34" s="409">
        <f>June!AA35+Y34</f>
        <v>0</v>
      </c>
      <c r="AB34" s="188"/>
      <c r="AC34" s="186"/>
    </row>
    <row r="35" spans="1:29" ht="15.75" customHeight="1">
      <c r="A35" s="468" t="s">
        <v>277</v>
      </c>
      <c r="B35" s="188"/>
      <c r="C35" s="188"/>
      <c r="D35" s="188"/>
      <c r="E35" s="188"/>
      <c r="F35" s="186"/>
      <c r="G35" s="26">
        <v>0</v>
      </c>
      <c r="H35" s="26">
        <v>0</v>
      </c>
      <c r="I35" s="26">
        <v>0</v>
      </c>
      <c r="J35" s="26">
        <v>0</v>
      </c>
      <c r="K35" s="26">
        <v>0</v>
      </c>
      <c r="L35" s="26">
        <v>0</v>
      </c>
      <c r="M35" s="26">
        <v>0</v>
      </c>
      <c r="N35" s="26">
        <v>0</v>
      </c>
      <c r="O35" s="26">
        <v>0</v>
      </c>
      <c r="P35" s="26">
        <v>0</v>
      </c>
      <c r="Q35" s="26">
        <v>0</v>
      </c>
      <c r="R35" s="26">
        <v>0</v>
      </c>
      <c r="S35" s="26">
        <v>0</v>
      </c>
      <c r="T35" s="26">
        <v>0</v>
      </c>
      <c r="U35" s="42">
        <v>0</v>
      </c>
      <c r="V35" s="43">
        <v>0</v>
      </c>
      <c r="W35" s="43">
        <v>0</v>
      </c>
      <c r="X35" s="43">
        <v>0</v>
      </c>
      <c r="Y35" s="314">
        <f t="shared" si="2"/>
        <v>0</v>
      </c>
      <c r="Z35" s="186"/>
      <c r="AA35" s="410">
        <f>June!AA36+Y35</f>
        <v>0</v>
      </c>
      <c r="AB35" s="188"/>
      <c r="AC35" s="186"/>
    </row>
    <row r="36" spans="1:29" ht="15.75" customHeight="1">
      <c r="A36" s="468" t="s">
        <v>170</v>
      </c>
      <c r="B36" s="188"/>
      <c r="C36" s="188"/>
      <c r="D36" s="188"/>
      <c r="E36" s="188"/>
      <c r="F36" s="186"/>
      <c r="G36" s="22">
        <v>0</v>
      </c>
      <c r="H36" s="22">
        <v>0</v>
      </c>
      <c r="I36" s="22">
        <v>0</v>
      </c>
      <c r="J36" s="22">
        <v>0</v>
      </c>
      <c r="K36" s="22">
        <v>0</v>
      </c>
      <c r="L36" s="22">
        <v>0</v>
      </c>
      <c r="M36" s="22">
        <v>0</v>
      </c>
      <c r="N36" s="22">
        <v>0</v>
      </c>
      <c r="O36" s="22">
        <v>0</v>
      </c>
      <c r="P36" s="22">
        <v>0</v>
      </c>
      <c r="Q36" s="22">
        <v>0</v>
      </c>
      <c r="R36" s="22">
        <v>0</v>
      </c>
      <c r="S36" s="22">
        <v>0</v>
      </c>
      <c r="T36" s="22">
        <v>0</v>
      </c>
      <c r="U36" s="38">
        <v>0</v>
      </c>
      <c r="V36" s="39">
        <v>0</v>
      </c>
      <c r="W36" s="39">
        <v>0</v>
      </c>
      <c r="X36" s="39">
        <v>0</v>
      </c>
      <c r="Y36" s="314">
        <f t="shared" si="2"/>
        <v>0</v>
      </c>
      <c r="Z36" s="186"/>
      <c r="AA36" s="409">
        <f>June!AA37+Y36</f>
        <v>0</v>
      </c>
      <c r="AB36" s="188"/>
      <c r="AC36" s="186"/>
    </row>
    <row r="37" spans="1:29" ht="15.75" customHeight="1">
      <c r="A37" s="468" t="s">
        <v>278</v>
      </c>
      <c r="B37" s="188"/>
      <c r="C37" s="188"/>
      <c r="D37" s="188"/>
      <c r="E37" s="188"/>
      <c r="F37" s="186"/>
      <c r="G37" s="26">
        <v>0</v>
      </c>
      <c r="H37" s="26">
        <v>0</v>
      </c>
      <c r="I37" s="26">
        <v>0</v>
      </c>
      <c r="J37" s="26">
        <v>0</v>
      </c>
      <c r="K37" s="26">
        <v>0</v>
      </c>
      <c r="L37" s="26">
        <v>0</v>
      </c>
      <c r="M37" s="26">
        <v>0</v>
      </c>
      <c r="N37" s="26">
        <v>0</v>
      </c>
      <c r="O37" s="26">
        <v>0</v>
      </c>
      <c r="P37" s="26">
        <v>0</v>
      </c>
      <c r="Q37" s="26">
        <v>0</v>
      </c>
      <c r="R37" s="26">
        <v>0</v>
      </c>
      <c r="S37" s="26">
        <v>0</v>
      </c>
      <c r="T37" s="26">
        <v>0</v>
      </c>
      <c r="U37" s="42">
        <v>0</v>
      </c>
      <c r="V37" s="43">
        <v>0</v>
      </c>
      <c r="W37" s="43">
        <v>0</v>
      </c>
      <c r="X37" s="43">
        <v>0</v>
      </c>
      <c r="Y37" s="314">
        <f t="shared" si="2"/>
        <v>0</v>
      </c>
      <c r="Z37" s="186"/>
      <c r="AA37" s="410">
        <f>June!AA38+Y37</f>
        <v>0</v>
      </c>
      <c r="AB37" s="188"/>
      <c r="AC37" s="186"/>
    </row>
    <row r="38" spans="1:29" ht="15.75" customHeight="1">
      <c r="A38" s="439" t="s">
        <v>272</v>
      </c>
      <c r="B38" s="159"/>
      <c r="C38" s="159"/>
      <c r="D38" s="159"/>
      <c r="E38" s="159"/>
      <c r="F38" s="292"/>
      <c r="G38" s="85">
        <f t="shared" ref="G38:T38" si="3">SUM(G34:G37)</f>
        <v>0</v>
      </c>
      <c r="H38" s="85">
        <f t="shared" si="3"/>
        <v>0</v>
      </c>
      <c r="I38" s="85">
        <f t="shared" si="3"/>
        <v>0</v>
      </c>
      <c r="J38" s="85">
        <f t="shared" si="3"/>
        <v>0</v>
      </c>
      <c r="K38" s="85">
        <f t="shared" si="3"/>
        <v>0</v>
      </c>
      <c r="L38" s="85">
        <f t="shared" si="3"/>
        <v>0</v>
      </c>
      <c r="M38" s="85">
        <f t="shared" si="3"/>
        <v>0</v>
      </c>
      <c r="N38" s="85">
        <f t="shared" si="3"/>
        <v>0</v>
      </c>
      <c r="O38" s="85">
        <f t="shared" si="3"/>
        <v>0</v>
      </c>
      <c r="P38" s="85">
        <f t="shared" si="3"/>
        <v>0</v>
      </c>
      <c r="Q38" s="85">
        <f t="shared" si="3"/>
        <v>0</v>
      </c>
      <c r="R38" s="85">
        <f t="shared" si="3"/>
        <v>0</v>
      </c>
      <c r="S38" s="85">
        <f t="shared" si="3"/>
        <v>0</v>
      </c>
      <c r="T38" s="86">
        <f t="shared" si="3"/>
        <v>0</v>
      </c>
      <c r="U38" s="32">
        <f t="shared" ref="U38:X38" si="4">SUM(U32:U37)</f>
        <v>0</v>
      </c>
      <c r="V38" s="33">
        <f t="shared" si="4"/>
        <v>0</v>
      </c>
      <c r="W38" s="33">
        <f t="shared" si="4"/>
        <v>0</v>
      </c>
      <c r="X38" s="33">
        <f t="shared" si="4"/>
        <v>0</v>
      </c>
      <c r="Y38" s="441">
        <f t="shared" si="2"/>
        <v>0</v>
      </c>
      <c r="Z38" s="160"/>
      <c r="AA38" s="409">
        <f>June!AA39+Y38</f>
        <v>0</v>
      </c>
      <c r="AB38" s="188"/>
      <c r="AC38" s="186"/>
    </row>
    <row r="39" spans="1:29" ht="15.75" customHeight="1">
      <c r="A39" s="440" t="s">
        <v>273</v>
      </c>
      <c r="B39" s="375"/>
      <c r="C39" s="375"/>
      <c r="D39" s="375"/>
      <c r="E39" s="375"/>
      <c r="F39" s="431"/>
      <c r="G39" s="70">
        <f>June!G40+G38</f>
        <v>0</v>
      </c>
      <c r="H39" s="70">
        <f>June!H40+H38</f>
        <v>0</v>
      </c>
      <c r="I39" s="70">
        <f>June!I40+I38</f>
        <v>0</v>
      </c>
      <c r="J39" s="70">
        <f>June!J40+J38</f>
        <v>0</v>
      </c>
      <c r="K39" s="70">
        <f>June!K40+K38</f>
        <v>0</v>
      </c>
      <c r="L39" s="70">
        <f>June!L40+L38</f>
        <v>0</v>
      </c>
      <c r="M39" s="70">
        <f>June!M40+M38</f>
        <v>0</v>
      </c>
      <c r="N39" s="70">
        <f>June!N40+N38</f>
        <v>0</v>
      </c>
      <c r="O39" s="70">
        <f>June!O40+O38</f>
        <v>0</v>
      </c>
      <c r="P39" s="70">
        <f>June!P40+P38</f>
        <v>0</v>
      </c>
      <c r="Q39" s="70">
        <f>June!Q40+Q38</f>
        <v>0</v>
      </c>
      <c r="R39" s="70">
        <f>June!R40+R38</f>
        <v>0</v>
      </c>
      <c r="S39" s="70">
        <f>June!S40+S38</f>
        <v>0</v>
      </c>
      <c r="T39" s="71">
        <f>June!T40+T38</f>
        <v>0</v>
      </c>
      <c r="U39" s="135">
        <f>June!U40+U38</f>
        <v>0</v>
      </c>
      <c r="V39" s="70">
        <f>June!V40+V38</f>
        <v>0</v>
      </c>
      <c r="W39" s="70">
        <f>June!W40+W38</f>
        <v>0</v>
      </c>
      <c r="X39" s="70">
        <f>June!X40+X38</f>
        <v>0</v>
      </c>
      <c r="Y39" s="377"/>
      <c r="Z39" s="378"/>
      <c r="AA39" s="410">
        <f>SUM(G39:T39)</f>
        <v>0</v>
      </c>
      <c r="AB39" s="188"/>
      <c r="AC39" s="186"/>
    </row>
    <row r="40" spans="1:29" ht="12" customHeight="1">
      <c r="A40" s="415"/>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1"/>
    </row>
    <row r="41" spans="1:29" ht="4.5" customHeight="1">
      <c r="A41" s="416"/>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60"/>
    </row>
    <row r="42" spans="1:29" ht="24.75" customHeight="1">
      <c r="A42" s="417" t="s">
        <v>457</v>
      </c>
      <c r="B42" s="210"/>
      <c r="C42" s="210"/>
      <c r="D42" s="211"/>
      <c r="E42" s="411" t="s">
        <v>173</v>
      </c>
      <c r="F42" s="211"/>
      <c r="G42" s="411" t="s">
        <v>174</v>
      </c>
      <c r="H42" s="211"/>
      <c r="I42" s="411" t="s">
        <v>175</v>
      </c>
      <c r="J42" s="211"/>
      <c r="K42" s="411" t="s">
        <v>176</v>
      </c>
      <c r="L42" s="210"/>
      <c r="M42" s="211"/>
      <c r="N42" s="411" t="s">
        <v>177</v>
      </c>
      <c r="O42" s="210"/>
      <c r="P42" s="211"/>
      <c r="Q42" s="411" t="s">
        <v>280</v>
      </c>
      <c r="R42" s="210"/>
      <c r="S42" s="211"/>
      <c r="T42" s="411" t="s">
        <v>179</v>
      </c>
      <c r="U42" s="210"/>
      <c r="V42" s="211"/>
      <c r="W42" s="411" t="s">
        <v>180</v>
      </c>
      <c r="X42" s="210"/>
      <c r="Y42" s="211"/>
      <c r="Z42" s="412" t="s">
        <v>181</v>
      </c>
      <c r="AA42" s="211"/>
      <c r="AB42" s="412" t="s">
        <v>182</v>
      </c>
      <c r="AC42" s="211"/>
    </row>
    <row r="43" spans="1:29" ht="24.75" customHeight="1">
      <c r="A43" s="164"/>
      <c r="B43" s="157"/>
      <c r="C43" s="157"/>
      <c r="D43" s="165"/>
      <c r="E43" s="169"/>
      <c r="F43" s="171"/>
      <c r="G43" s="169"/>
      <c r="H43" s="171"/>
      <c r="I43" s="169"/>
      <c r="J43" s="171"/>
      <c r="K43" s="169"/>
      <c r="L43" s="170"/>
      <c r="M43" s="171"/>
      <c r="N43" s="169"/>
      <c r="O43" s="170"/>
      <c r="P43" s="171"/>
      <c r="Q43" s="169"/>
      <c r="R43" s="170"/>
      <c r="S43" s="171"/>
      <c r="T43" s="169"/>
      <c r="U43" s="170"/>
      <c r="V43" s="171"/>
      <c r="W43" s="169"/>
      <c r="X43" s="170"/>
      <c r="Y43" s="171"/>
      <c r="Z43" s="169"/>
      <c r="AA43" s="171"/>
      <c r="AB43" s="169"/>
      <c r="AC43" s="171"/>
    </row>
    <row r="44" spans="1:29" ht="19.5" customHeight="1">
      <c r="A44" s="164"/>
      <c r="B44" s="157"/>
      <c r="C44" s="157"/>
      <c r="D44" s="165"/>
      <c r="E44" s="419" t="s">
        <v>281</v>
      </c>
      <c r="F44" s="407" t="s">
        <v>282</v>
      </c>
      <c r="G44" s="419" t="s">
        <v>281</v>
      </c>
      <c r="H44" s="407" t="s">
        <v>282</v>
      </c>
      <c r="I44" s="419" t="s">
        <v>281</v>
      </c>
      <c r="J44" s="407" t="s">
        <v>282</v>
      </c>
      <c r="K44" s="406" t="s">
        <v>281</v>
      </c>
      <c r="L44" s="211"/>
      <c r="M44" s="407" t="s">
        <v>282</v>
      </c>
      <c r="N44" s="406" t="s">
        <v>281</v>
      </c>
      <c r="O44" s="211"/>
      <c r="P44" s="407" t="s">
        <v>282</v>
      </c>
      <c r="Q44" s="406" t="s">
        <v>281</v>
      </c>
      <c r="R44" s="211"/>
      <c r="S44" s="407" t="s">
        <v>282</v>
      </c>
      <c r="T44" s="406" t="s">
        <v>281</v>
      </c>
      <c r="U44" s="211"/>
      <c r="V44" s="407" t="s">
        <v>282</v>
      </c>
      <c r="W44" s="406" t="s">
        <v>281</v>
      </c>
      <c r="X44" s="211"/>
      <c r="Y44" s="407" t="s">
        <v>282</v>
      </c>
      <c r="Z44" s="419" t="s">
        <v>281</v>
      </c>
      <c r="AA44" s="407" t="s">
        <v>282</v>
      </c>
      <c r="AB44" s="419" t="s">
        <v>281</v>
      </c>
      <c r="AC44" s="407" t="s">
        <v>282</v>
      </c>
    </row>
    <row r="45" spans="1:29" ht="19.5" customHeight="1">
      <c r="A45" s="164"/>
      <c r="B45" s="157"/>
      <c r="C45" s="157"/>
      <c r="D45" s="165"/>
      <c r="E45" s="240"/>
      <c r="F45" s="240"/>
      <c r="G45" s="240"/>
      <c r="H45" s="240"/>
      <c r="I45" s="240"/>
      <c r="J45" s="240"/>
      <c r="K45" s="164"/>
      <c r="L45" s="165"/>
      <c r="M45" s="240"/>
      <c r="N45" s="164"/>
      <c r="O45" s="165"/>
      <c r="P45" s="240"/>
      <c r="Q45" s="164"/>
      <c r="R45" s="165"/>
      <c r="S45" s="240"/>
      <c r="T45" s="164"/>
      <c r="U45" s="165"/>
      <c r="V45" s="240"/>
      <c r="W45" s="164"/>
      <c r="X45" s="165"/>
      <c r="Y45" s="240"/>
      <c r="Z45" s="240"/>
      <c r="AA45" s="240"/>
      <c r="AB45" s="240"/>
      <c r="AC45" s="240"/>
    </row>
    <row r="46" spans="1:29" ht="19.5" customHeight="1">
      <c r="A46" s="169"/>
      <c r="B46" s="170"/>
      <c r="C46" s="170"/>
      <c r="D46" s="171"/>
      <c r="E46" s="408"/>
      <c r="F46" s="408"/>
      <c r="G46" s="408"/>
      <c r="H46" s="408"/>
      <c r="I46" s="408"/>
      <c r="J46" s="408"/>
      <c r="K46" s="169"/>
      <c r="L46" s="171"/>
      <c r="M46" s="408"/>
      <c r="N46" s="169"/>
      <c r="O46" s="171"/>
      <c r="P46" s="408"/>
      <c r="Q46" s="169"/>
      <c r="R46" s="171"/>
      <c r="S46" s="408"/>
      <c r="T46" s="169"/>
      <c r="U46" s="171"/>
      <c r="V46" s="408"/>
      <c r="W46" s="169"/>
      <c r="X46" s="171"/>
      <c r="Y46" s="408"/>
      <c r="Z46" s="408"/>
      <c r="AA46" s="408"/>
      <c r="AB46" s="408"/>
      <c r="AC46" s="408"/>
    </row>
    <row r="47" spans="1:29" ht="13.5" customHeight="1">
      <c r="A47" s="436" t="s">
        <v>283</v>
      </c>
      <c r="B47" s="188"/>
      <c r="C47" s="188"/>
      <c r="D47" s="253"/>
      <c r="E47" s="88"/>
      <c r="F47" s="88"/>
      <c r="G47" s="88"/>
      <c r="H47" s="88"/>
      <c r="I47" s="88"/>
      <c r="J47" s="88"/>
      <c r="K47" s="88"/>
      <c r="L47" s="88"/>
      <c r="M47" s="88"/>
      <c r="N47" s="88"/>
      <c r="O47" s="88"/>
      <c r="P47" s="88"/>
      <c r="Q47" s="88"/>
      <c r="R47" s="88"/>
      <c r="S47" s="88"/>
      <c r="T47" s="88"/>
      <c r="U47" s="88"/>
      <c r="V47" s="88"/>
      <c r="W47" s="88"/>
      <c r="X47" s="88"/>
      <c r="Y47" s="88"/>
      <c r="Z47" s="88"/>
      <c r="AA47" s="88"/>
      <c r="AB47" s="88"/>
      <c r="AC47" s="89"/>
    </row>
    <row r="48" spans="1:29" ht="15.75" customHeight="1">
      <c r="A48" s="438" t="s">
        <v>184</v>
      </c>
      <c r="B48" s="188"/>
      <c r="C48" s="188"/>
      <c r="D48" s="186"/>
      <c r="E48" s="90">
        <v>0</v>
      </c>
      <c r="F48" s="91">
        <f>June!F49+E48</f>
        <v>0</v>
      </c>
      <c r="G48" s="90">
        <v>0</v>
      </c>
      <c r="H48" s="91">
        <f>June!H49+G48</f>
        <v>0</v>
      </c>
      <c r="I48" s="90">
        <v>0</v>
      </c>
      <c r="J48" s="91">
        <f>June!J49+I48</f>
        <v>0</v>
      </c>
      <c r="K48" s="403">
        <v>0</v>
      </c>
      <c r="L48" s="186"/>
      <c r="M48" s="91">
        <f>June!M49+K48</f>
        <v>0</v>
      </c>
      <c r="N48" s="403">
        <v>0</v>
      </c>
      <c r="O48" s="186"/>
      <c r="P48" s="91">
        <f>June!P49+N48</f>
        <v>0</v>
      </c>
      <c r="Q48" s="403">
        <v>0</v>
      </c>
      <c r="R48" s="186"/>
      <c r="S48" s="91">
        <f>June!S49+Q48</f>
        <v>0</v>
      </c>
      <c r="T48" s="403">
        <v>0</v>
      </c>
      <c r="U48" s="186"/>
      <c r="V48" s="91">
        <f>June!V49+T48</f>
        <v>3</v>
      </c>
      <c r="W48" s="403">
        <v>0</v>
      </c>
      <c r="X48" s="186"/>
      <c r="Y48" s="91">
        <f>June!Y49+W48</f>
        <v>0</v>
      </c>
      <c r="Z48" s="90">
        <v>0</v>
      </c>
      <c r="AA48" s="91">
        <f>June!AA49+Z48</f>
        <v>0</v>
      </c>
      <c r="AB48" s="90">
        <v>0</v>
      </c>
      <c r="AC48" s="91">
        <f>June!AC49+AB48</f>
        <v>0</v>
      </c>
    </row>
    <row r="49" spans="1:29" ht="15.75" customHeight="1">
      <c r="A49" s="435" t="s">
        <v>185</v>
      </c>
      <c r="B49" s="188"/>
      <c r="C49" s="188"/>
      <c r="D49" s="186"/>
      <c r="E49" s="92">
        <v>0</v>
      </c>
      <c r="F49" s="93">
        <f>June!F50+E49</f>
        <v>0</v>
      </c>
      <c r="G49" s="92">
        <v>0</v>
      </c>
      <c r="H49" s="93">
        <f>June!H50+G49</f>
        <v>0</v>
      </c>
      <c r="I49" s="92">
        <v>0</v>
      </c>
      <c r="J49" s="93">
        <f>June!J50+I49</f>
        <v>0</v>
      </c>
      <c r="K49" s="404">
        <v>0</v>
      </c>
      <c r="L49" s="186"/>
      <c r="M49" s="93">
        <f>June!M50+K49</f>
        <v>0</v>
      </c>
      <c r="N49" s="404">
        <v>0</v>
      </c>
      <c r="O49" s="186"/>
      <c r="P49" s="93">
        <f>June!P50+N49</f>
        <v>0</v>
      </c>
      <c r="Q49" s="404">
        <v>0</v>
      </c>
      <c r="R49" s="186"/>
      <c r="S49" s="93">
        <f>June!S50+Q49</f>
        <v>0</v>
      </c>
      <c r="T49" s="404">
        <v>0</v>
      </c>
      <c r="U49" s="186"/>
      <c r="V49" s="93">
        <f>June!V50+T49</f>
        <v>0</v>
      </c>
      <c r="W49" s="404">
        <v>0</v>
      </c>
      <c r="X49" s="186"/>
      <c r="Y49" s="93">
        <f>June!Y50+W49</f>
        <v>0</v>
      </c>
      <c r="Z49" s="92">
        <v>0</v>
      </c>
      <c r="AA49" s="93">
        <f>June!AA50+Z49</f>
        <v>0</v>
      </c>
      <c r="AB49" s="92">
        <v>0</v>
      </c>
      <c r="AC49" s="93">
        <f>June!AC50+AB49</f>
        <v>0</v>
      </c>
    </row>
    <row r="50" spans="1:29" ht="15.75" customHeight="1">
      <c r="A50" s="438" t="s">
        <v>159</v>
      </c>
      <c r="B50" s="188"/>
      <c r="C50" s="188"/>
      <c r="D50" s="186"/>
      <c r="E50" s="90">
        <v>0</v>
      </c>
      <c r="F50" s="91">
        <f>June!F51+E50</f>
        <v>0</v>
      </c>
      <c r="G50" s="90">
        <v>0</v>
      </c>
      <c r="H50" s="91">
        <f>June!H51+G50</f>
        <v>0</v>
      </c>
      <c r="I50" s="90">
        <v>0</v>
      </c>
      <c r="J50" s="91">
        <f>June!J51+I50</f>
        <v>0</v>
      </c>
      <c r="K50" s="403">
        <v>0</v>
      </c>
      <c r="L50" s="186"/>
      <c r="M50" s="91">
        <f>June!M51+K50</f>
        <v>0</v>
      </c>
      <c r="N50" s="403">
        <v>0</v>
      </c>
      <c r="O50" s="186"/>
      <c r="P50" s="91">
        <f>June!P51+N50</f>
        <v>0</v>
      </c>
      <c r="Q50" s="403">
        <v>0</v>
      </c>
      <c r="R50" s="186"/>
      <c r="S50" s="91">
        <f>June!S51+Q50</f>
        <v>0</v>
      </c>
      <c r="T50" s="403">
        <v>0</v>
      </c>
      <c r="U50" s="186"/>
      <c r="V50" s="91">
        <f>June!V51+T50</f>
        <v>0</v>
      </c>
      <c r="W50" s="403">
        <v>0</v>
      </c>
      <c r="X50" s="186"/>
      <c r="Y50" s="91">
        <f>June!Y51+W50</f>
        <v>0</v>
      </c>
      <c r="Z50" s="90">
        <v>0</v>
      </c>
      <c r="AA50" s="91">
        <f>June!AA51+Z50</f>
        <v>0</v>
      </c>
      <c r="AB50" s="90">
        <v>0</v>
      </c>
      <c r="AC50" s="91">
        <f>June!AC51+AB50</f>
        <v>0</v>
      </c>
    </row>
    <row r="51" spans="1:29" ht="15.75" customHeight="1">
      <c r="A51" s="435" t="s">
        <v>186</v>
      </c>
      <c r="B51" s="188"/>
      <c r="C51" s="188"/>
      <c r="D51" s="186"/>
      <c r="E51" s="92">
        <v>0</v>
      </c>
      <c r="F51" s="93">
        <f>June!F52+E51</f>
        <v>0</v>
      </c>
      <c r="G51" s="92">
        <v>0</v>
      </c>
      <c r="H51" s="93">
        <f>June!H52+G51</f>
        <v>0</v>
      </c>
      <c r="I51" s="92">
        <v>0</v>
      </c>
      <c r="J51" s="93">
        <f>June!J52+I51</f>
        <v>0</v>
      </c>
      <c r="K51" s="404">
        <v>0</v>
      </c>
      <c r="L51" s="186"/>
      <c r="M51" s="93">
        <f>June!M52+K51</f>
        <v>0</v>
      </c>
      <c r="N51" s="404">
        <v>0</v>
      </c>
      <c r="O51" s="186"/>
      <c r="P51" s="93">
        <f>June!P52+N51</f>
        <v>0</v>
      </c>
      <c r="Q51" s="404">
        <v>0</v>
      </c>
      <c r="R51" s="186"/>
      <c r="S51" s="93">
        <f>June!S52+Q51</f>
        <v>0</v>
      </c>
      <c r="T51" s="404">
        <v>0</v>
      </c>
      <c r="U51" s="186"/>
      <c r="V51" s="93">
        <f>June!V52+T51</f>
        <v>0</v>
      </c>
      <c r="W51" s="404">
        <v>0</v>
      </c>
      <c r="X51" s="186"/>
      <c r="Y51" s="93">
        <f>June!Y52+W51</f>
        <v>0</v>
      </c>
      <c r="Z51" s="92">
        <v>0</v>
      </c>
      <c r="AA51" s="93">
        <f>June!AA52+Z51</f>
        <v>0</v>
      </c>
      <c r="AB51" s="92">
        <v>0</v>
      </c>
      <c r="AC51" s="93">
        <f>June!AC52+AB51</f>
        <v>0</v>
      </c>
    </row>
    <row r="52" spans="1:29" ht="15.75" customHeight="1">
      <c r="A52" s="438" t="s">
        <v>187</v>
      </c>
      <c r="B52" s="188"/>
      <c r="C52" s="188"/>
      <c r="D52" s="186"/>
      <c r="E52" s="90">
        <v>0</v>
      </c>
      <c r="F52" s="91">
        <f>June!F53+E52</f>
        <v>0</v>
      </c>
      <c r="G52" s="90">
        <v>0</v>
      </c>
      <c r="H52" s="91">
        <f>June!H53+G52</f>
        <v>0</v>
      </c>
      <c r="I52" s="90">
        <v>0</v>
      </c>
      <c r="J52" s="91">
        <f>June!J53+I52</f>
        <v>0</v>
      </c>
      <c r="K52" s="403">
        <v>0</v>
      </c>
      <c r="L52" s="186"/>
      <c r="M52" s="91">
        <f>June!M53+K52</f>
        <v>0</v>
      </c>
      <c r="N52" s="403">
        <v>0</v>
      </c>
      <c r="O52" s="186"/>
      <c r="P52" s="91">
        <f>June!P53+N52</f>
        <v>0</v>
      </c>
      <c r="Q52" s="403">
        <v>0</v>
      </c>
      <c r="R52" s="186"/>
      <c r="S52" s="91">
        <f>June!S53+Q52</f>
        <v>0</v>
      </c>
      <c r="T52" s="403">
        <v>0</v>
      </c>
      <c r="U52" s="186"/>
      <c r="V52" s="91">
        <f>June!V53+T52</f>
        <v>0</v>
      </c>
      <c r="W52" s="403">
        <v>0</v>
      </c>
      <c r="X52" s="186"/>
      <c r="Y52" s="91">
        <f>June!Y53+W52</f>
        <v>0</v>
      </c>
      <c r="Z52" s="90">
        <v>0</v>
      </c>
      <c r="AA52" s="91">
        <f>June!AA53+Z52</f>
        <v>0</v>
      </c>
      <c r="AB52" s="90">
        <v>0</v>
      </c>
      <c r="AC52" s="91">
        <f>June!AC53+AB52</f>
        <v>0</v>
      </c>
    </row>
    <row r="53" spans="1:29" ht="15.75" customHeight="1">
      <c r="A53" s="435" t="s">
        <v>188</v>
      </c>
      <c r="B53" s="188"/>
      <c r="C53" s="188"/>
      <c r="D53" s="186"/>
      <c r="E53" s="92">
        <v>0</v>
      </c>
      <c r="F53" s="93">
        <f>June!F54+E53</f>
        <v>0</v>
      </c>
      <c r="G53" s="92">
        <v>0</v>
      </c>
      <c r="H53" s="93">
        <f>June!H54+G53</f>
        <v>0</v>
      </c>
      <c r="I53" s="92">
        <v>0</v>
      </c>
      <c r="J53" s="93">
        <f>June!J54+I53</f>
        <v>0</v>
      </c>
      <c r="K53" s="404">
        <v>0</v>
      </c>
      <c r="L53" s="186"/>
      <c r="M53" s="93">
        <f>June!M54+K53</f>
        <v>0</v>
      </c>
      <c r="N53" s="404">
        <v>0</v>
      </c>
      <c r="O53" s="186"/>
      <c r="P53" s="93">
        <f>June!P54+N53</f>
        <v>0</v>
      </c>
      <c r="Q53" s="404">
        <v>0</v>
      </c>
      <c r="R53" s="186"/>
      <c r="S53" s="93">
        <f>June!S54+Q53</f>
        <v>0</v>
      </c>
      <c r="T53" s="404">
        <v>0</v>
      </c>
      <c r="U53" s="186"/>
      <c r="V53" s="93">
        <f>June!V54+T53</f>
        <v>0</v>
      </c>
      <c r="W53" s="404">
        <v>0</v>
      </c>
      <c r="X53" s="186"/>
      <c r="Y53" s="93">
        <f>June!Y54+W53</f>
        <v>0</v>
      </c>
      <c r="Z53" s="92">
        <v>0</v>
      </c>
      <c r="AA53" s="93">
        <f>June!AA54+Z53</f>
        <v>0</v>
      </c>
      <c r="AB53" s="92">
        <v>0</v>
      </c>
      <c r="AC53" s="93">
        <f>June!AC54+AB53</f>
        <v>0</v>
      </c>
    </row>
    <row r="54" spans="1:29" ht="13.5" customHeight="1">
      <c r="A54" s="436" t="s">
        <v>189</v>
      </c>
      <c r="B54" s="188"/>
      <c r="C54" s="188"/>
      <c r="D54" s="253"/>
      <c r="E54" s="88"/>
      <c r="F54" s="88"/>
      <c r="G54" s="88"/>
      <c r="H54" s="88"/>
      <c r="I54" s="88"/>
      <c r="J54" s="88"/>
      <c r="K54" s="88"/>
      <c r="L54" s="88"/>
      <c r="M54" s="88"/>
      <c r="N54" s="88"/>
      <c r="O54" s="88"/>
      <c r="P54" s="88"/>
      <c r="Q54" s="88"/>
      <c r="R54" s="88"/>
      <c r="S54" s="88"/>
      <c r="T54" s="88"/>
      <c r="U54" s="88"/>
      <c r="V54" s="88"/>
      <c r="W54" s="88"/>
      <c r="X54" s="88"/>
      <c r="Y54" s="88"/>
      <c r="Z54" s="88"/>
      <c r="AA54" s="88"/>
      <c r="AB54" s="88"/>
      <c r="AC54" s="89"/>
    </row>
    <row r="55" spans="1:29" ht="15.75" customHeight="1">
      <c r="A55" s="403" t="s">
        <v>190</v>
      </c>
      <c r="B55" s="188"/>
      <c r="C55" s="188"/>
      <c r="D55" s="186"/>
      <c r="E55" s="90">
        <v>0</v>
      </c>
      <c r="F55" s="91">
        <f>June!F56+E55</f>
        <v>0</v>
      </c>
      <c r="G55" s="90">
        <v>0</v>
      </c>
      <c r="H55" s="91">
        <f>June!H56+G55</f>
        <v>0</v>
      </c>
      <c r="I55" s="90">
        <v>0</v>
      </c>
      <c r="J55" s="91">
        <f>June!J56+I55</f>
        <v>0</v>
      </c>
      <c r="K55" s="403">
        <v>0</v>
      </c>
      <c r="L55" s="186"/>
      <c r="M55" s="91">
        <f>June!M56+K55</f>
        <v>0</v>
      </c>
      <c r="N55" s="403">
        <v>0</v>
      </c>
      <c r="O55" s="186"/>
      <c r="P55" s="91">
        <f>June!P56+N55</f>
        <v>0</v>
      </c>
      <c r="Q55" s="403">
        <v>0</v>
      </c>
      <c r="R55" s="186"/>
      <c r="S55" s="91">
        <f>June!S56+Q55</f>
        <v>0</v>
      </c>
      <c r="T55" s="403">
        <v>0</v>
      </c>
      <c r="U55" s="186"/>
      <c r="V55" s="91">
        <f>June!V56+T55</f>
        <v>1</v>
      </c>
      <c r="W55" s="403">
        <v>0</v>
      </c>
      <c r="X55" s="186"/>
      <c r="Y55" s="91">
        <f>June!Y56+W55</f>
        <v>0</v>
      </c>
      <c r="Z55" s="90">
        <v>0</v>
      </c>
      <c r="AA55" s="91">
        <f>June!AA56+Z55</f>
        <v>0</v>
      </c>
      <c r="AB55" s="90">
        <v>0</v>
      </c>
      <c r="AC55" s="91">
        <f>June!AC56+AB55</f>
        <v>0</v>
      </c>
    </row>
    <row r="56" spans="1:29" ht="15.75" customHeight="1">
      <c r="A56" s="404" t="s">
        <v>191</v>
      </c>
      <c r="B56" s="188"/>
      <c r="C56" s="188"/>
      <c r="D56" s="186"/>
      <c r="E56" s="92">
        <v>0</v>
      </c>
      <c r="F56" s="93">
        <f>June!F57+E56</f>
        <v>0</v>
      </c>
      <c r="G56" s="92">
        <v>0</v>
      </c>
      <c r="H56" s="93">
        <f>June!H57+G56</f>
        <v>0</v>
      </c>
      <c r="I56" s="92">
        <v>0</v>
      </c>
      <c r="J56" s="93">
        <f>June!J57+I56</f>
        <v>0</v>
      </c>
      <c r="K56" s="404">
        <v>0</v>
      </c>
      <c r="L56" s="186"/>
      <c r="M56" s="93">
        <f>June!M57+K56</f>
        <v>0</v>
      </c>
      <c r="N56" s="404">
        <v>0</v>
      </c>
      <c r="O56" s="186"/>
      <c r="P56" s="93">
        <f>June!P57+N56</f>
        <v>0</v>
      </c>
      <c r="Q56" s="404">
        <v>0</v>
      </c>
      <c r="R56" s="186"/>
      <c r="S56" s="93">
        <f>June!S57+Q56</f>
        <v>0</v>
      </c>
      <c r="T56" s="404">
        <v>0</v>
      </c>
      <c r="U56" s="186"/>
      <c r="V56" s="93">
        <f>June!V57+T56</f>
        <v>1</v>
      </c>
      <c r="W56" s="404">
        <v>0</v>
      </c>
      <c r="X56" s="186"/>
      <c r="Y56" s="93">
        <f>June!Y57+W56</f>
        <v>0</v>
      </c>
      <c r="Z56" s="92">
        <v>0</v>
      </c>
      <c r="AA56" s="93">
        <f>June!AA57+Z56</f>
        <v>0</v>
      </c>
      <c r="AB56" s="92">
        <v>0</v>
      </c>
      <c r="AC56" s="93">
        <f>June!AC57+AB56</f>
        <v>0</v>
      </c>
    </row>
    <row r="57" spans="1:29" ht="13.5" customHeight="1">
      <c r="A57" s="405" t="s">
        <v>192</v>
      </c>
      <c r="B57" s="188"/>
      <c r="C57" s="188"/>
      <c r="D57" s="253"/>
      <c r="E57" s="94"/>
      <c r="F57" s="94"/>
      <c r="G57" s="94"/>
      <c r="H57" s="94"/>
      <c r="I57" s="94"/>
      <c r="J57" s="94"/>
      <c r="K57" s="94"/>
      <c r="L57" s="94"/>
      <c r="M57" s="94"/>
      <c r="N57" s="94"/>
      <c r="O57" s="94"/>
      <c r="P57" s="94"/>
      <c r="Q57" s="94"/>
      <c r="R57" s="94"/>
      <c r="S57" s="94"/>
      <c r="T57" s="94"/>
      <c r="U57" s="94"/>
      <c r="V57" s="94"/>
      <c r="W57" s="94"/>
      <c r="X57" s="94"/>
      <c r="Y57" s="94"/>
      <c r="Z57" s="94"/>
      <c r="AA57" s="94"/>
      <c r="AB57" s="94"/>
      <c r="AC57" s="95"/>
    </row>
    <row r="58" spans="1:29" ht="15" customHeight="1">
      <c r="A58" s="277" t="s">
        <v>193</v>
      </c>
      <c r="B58" s="188"/>
      <c r="C58" s="188"/>
      <c r="D58" s="186"/>
      <c r="E58" s="22">
        <v>0</v>
      </c>
      <c r="F58" s="91">
        <f>June!F59+E58</f>
        <v>0</v>
      </c>
      <c r="G58" s="22">
        <v>0</v>
      </c>
      <c r="H58" s="91">
        <f>June!H59+G58</f>
        <v>0</v>
      </c>
      <c r="I58" s="22">
        <v>0</v>
      </c>
      <c r="J58" s="91">
        <f>June!J59+I58</f>
        <v>0</v>
      </c>
      <c r="K58" s="403">
        <v>0</v>
      </c>
      <c r="L58" s="186"/>
      <c r="M58" s="91">
        <f>June!M59+K58</f>
        <v>0</v>
      </c>
      <c r="N58" s="403">
        <v>0</v>
      </c>
      <c r="O58" s="186"/>
      <c r="P58" s="91">
        <f>June!P59+N58</f>
        <v>0</v>
      </c>
      <c r="Q58" s="403">
        <v>0</v>
      </c>
      <c r="R58" s="186"/>
      <c r="S58" s="91">
        <f>June!S59+Q58</f>
        <v>0</v>
      </c>
      <c r="T58" s="403">
        <v>0</v>
      </c>
      <c r="U58" s="186"/>
      <c r="V58" s="91">
        <f>June!V59+T58</f>
        <v>0</v>
      </c>
      <c r="W58" s="403">
        <v>0</v>
      </c>
      <c r="X58" s="186"/>
      <c r="Y58" s="91">
        <f>June!Y59+W58</f>
        <v>0</v>
      </c>
      <c r="Z58" s="22">
        <v>0</v>
      </c>
      <c r="AA58" s="91">
        <f>June!AA59+Z58</f>
        <v>0</v>
      </c>
      <c r="AB58" s="22">
        <v>0</v>
      </c>
      <c r="AC58" s="91">
        <f>June!AC59+AB58</f>
        <v>0</v>
      </c>
    </row>
    <row r="59" spans="1:29" ht="15" customHeight="1">
      <c r="A59" s="272" t="s">
        <v>147</v>
      </c>
      <c r="B59" s="188"/>
      <c r="C59" s="188"/>
      <c r="D59" s="186"/>
      <c r="E59" s="26">
        <v>0</v>
      </c>
      <c r="F59" s="93">
        <f>June!F60+E59</f>
        <v>0</v>
      </c>
      <c r="G59" s="26">
        <v>0</v>
      </c>
      <c r="H59" s="93">
        <f>June!H60+G59</f>
        <v>0</v>
      </c>
      <c r="I59" s="26">
        <v>0</v>
      </c>
      <c r="J59" s="93">
        <f>June!J60+I59</f>
        <v>0</v>
      </c>
      <c r="K59" s="404">
        <v>0</v>
      </c>
      <c r="L59" s="186"/>
      <c r="M59" s="93">
        <f>June!M60+K59</f>
        <v>0</v>
      </c>
      <c r="N59" s="404">
        <v>0</v>
      </c>
      <c r="O59" s="186"/>
      <c r="P59" s="93">
        <f>June!P60+N59</f>
        <v>0</v>
      </c>
      <c r="Q59" s="404">
        <v>0</v>
      </c>
      <c r="R59" s="186"/>
      <c r="S59" s="93">
        <f>June!S60+Q59</f>
        <v>0</v>
      </c>
      <c r="T59" s="404">
        <v>0</v>
      </c>
      <c r="U59" s="186"/>
      <c r="V59" s="93">
        <f>June!V60+T59</f>
        <v>0</v>
      </c>
      <c r="W59" s="404">
        <v>0</v>
      </c>
      <c r="X59" s="186"/>
      <c r="Y59" s="93">
        <f>June!Y60+W59</f>
        <v>0</v>
      </c>
      <c r="Z59" s="26">
        <v>0</v>
      </c>
      <c r="AA59" s="93">
        <f>June!AA60+Z59</f>
        <v>0</v>
      </c>
      <c r="AB59" s="26">
        <v>0</v>
      </c>
      <c r="AC59" s="93">
        <f>June!AC60+AB59</f>
        <v>0</v>
      </c>
    </row>
    <row r="60" spans="1:29" ht="15" customHeight="1">
      <c r="A60" s="277" t="s">
        <v>148</v>
      </c>
      <c r="B60" s="188"/>
      <c r="C60" s="188"/>
      <c r="D60" s="186"/>
      <c r="E60" s="22">
        <v>0</v>
      </c>
      <c r="F60" s="91">
        <f>June!F61+E60</f>
        <v>0</v>
      </c>
      <c r="G60" s="22">
        <v>0</v>
      </c>
      <c r="H60" s="91">
        <f>June!H61+G60</f>
        <v>0</v>
      </c>
      <c r="I60" s="22">
        <v>0</v>
      </c>
      <c r="J60" s="91">
        <f>June!J61+I60</f>
        <v>0</v>
      </c>
      <c r="K60" s="403">
        <v>0</v>
      </c>
      <c r="L60" s="186"/>
      <c r="M60" s="91">
        <f>June!M61+K60</f>
        <v>0</v>
      </c>
      <c r="N60" s="403">
        <v>0</v>
      </c>
      <c r="O60" s="186"/>
      <c r="P60" s="91">
        <f>June!P61+N60</f>
        <v>0</v>
      </c>
      <c r="Q60" s="403">
        <v>0</v>
      </c>
      <c r="R60" s="186"/>
      <c r="S60" s="91">
        <f>June!S61+Q60</f>
        <v>0</v>
      </c>
      <c r="T60" s="403">
        <v>0</v>
      </c>
      <c r="U60" s="186"/>
      <c r="V60" s="91">
        <f>June!V61+T60</f>
        <v>1</v>
      </c>
      <c r="W60" s="403">
        <v>0</v>
      </c>
      <c r="X60" s="186"/>
      <c r="Y60" s="91">
        <f>June!Y61+W60</f>
        <v>0</v>
      </c>
      <c r="Z60" s="22">
        <v>0</v>
      </c>
      <c r="AA60" s="91">
        <f>June!AA61+Z60</f>
        <v>0</v>
      </c>
      <c r="AB60" s="22">
        <v>0</v>
      </c>
      <c r="AC60" s="91">
        <f>June!AC61+AB60</f>
        <v>0</v>
      </c>
    </row>
    <row r="61" spans="1:29" ht="15" customHeight="1">
      <c r="A61" s="272" t="s">
        <v>194</v>
      </c>
      <c r="B61" s="188"/>
      <c r="C61" s="188"/>
      <c r="D61" s="186"/>
      <c r="E61" s="26">
        <v>0</v>
      </c>
      <c r="F61" s="93">
        <f>June!F62+E61</f>
        <v>0</v>
      </c>
      <c r="G61" s="26">
        <v>0</v>
      </c>
      <c r="H61" s="93">
        <f>June!H62+G61</f>
        <v>0</v>
      </c>
      <c r="I61" s="26">
        <v>0</v>
      </c>
      <c r="J61" s="93">
        <f>June!J62+I61</f>
        <v>0</v>
      </c>
      <c r="K61" s="404">
        <v>0</v>
      </c>
      <c r="L61" s="186"/>
      <c r="M61" s="93">
        <f>June!M62+K61</f>
        <v>0</v>
      </c>
      <c r="N61" s="404">
        <v>0</v>
      </c>
      <c r="O61" s="186"/>
      <c r="P61" s="93">
        <f>June!P62+N61</f>
        <v>0</v>
      </c>
      <c r="Q61" s="404">
        <v>0</v>
      </c>
      <c r="R61" s="186"/>
      <c r="S61" s="93">
        <f>June!S62+Q61</f>
        <v>0</v>
      </c>
      <c r="T61" s="404">
        <v>0</v>
      </c>
      <c r="U61" s="186"/>
      <c r="V61" s="93">
        <f>June!V62+T61</f>
        <v>0</v>
      </c>
      <c r="W61" s="404">
        <v>0</v>
      </c>
      <c r="X61" s="186"/>
      <c r="Y61" s="93">
        <f>June!Y62+W61</f>
        <v>0</v>
      </c>
      <c r="Z61" s="26">
        <v>0</v>
      </c>
      <c r="AA61" s="93">
        <f>June!AA62+Z61</f>
        <v>0</v>
      </c>
      <c r="AB61" s="26">
        <v>0</v>
      </c>
      <c r="AC61" s="93">
        <f>June!AC62+AB61</f>
        <v>0</v>
      </c>
    </row>
    <row r="62" spans="1:29" ht="15" customHeight="1">
      <c r="A62" s="277" t="s">
        <v>195</v>
      </c>
      <c r="B62" s="188"/>
      <c r="C62" s="188"/>
      <c r="D62" s="186"/>
      <c r="E62" s="22">
        <v>0</v>
      </c>
      <c r="F62" s="91">
        <f>June!F63+E62</f>
        <v>0</v>
      </c>
      <c r="G62" s="22">
        <v>0</v>
      </c>
      <c r="H62" s="91">
        <f>June!H63+G62</f>
        <v>0</v>
      </c>
      <c r="I62" s="22">
        <v>0</v>
      </c>
      <c r="J62" s="91">
        <f>June!J63+I62</f>
        <v>0</v>
      </c>
      <c r="K62" s="403">
        <v>0</v>
      </c>
      <c r="L62" s="186"/>
      <c r="M62" s="91">
        <f>June!M63+K62</f>
        <v>0</v>
      </c>
      <c r="N62" s="403">
        <v>0</v>
      </c>
      <c r="O62" s="186"/>
      <c r="P62" s="91">
        <f>June!P63+N62</f>
        <v>0</v>
      </c>
      <c r="Q62" s="403">
        <v>0</v>
      </c>
      <c r="R62" s="186"/>
      <c r="S62" s="91">
        <f>June!S63+Q62</f>
        <v>0</v>
      </c>
      <c r="T62" s="403">
        <v>0</v>
      </c>
      <c r="U62" s="186"/>
      <c r="V62" s="91">
        <f>June!V63+T62</f>
        <v>0</v>
      </c>
      <c r="W62" s="403">
        <v>0</v>
      </c>
      <c r="X62" s="186"/>
      <c r="Y62" s="91">
        <f>June!Y63+W62</f>
        <v>0</v>
      </c>
      <c r="Z62" s="22">
        <v>0</v>
      </c>
      <c r="AA62" s="91">
        <f>June!AA63+Z62</f>
        <v>0</v>
      </c>
      <c r="AB62" s="22">
        <v>0</v>
      </c>
      <c r="AC62" s="91">
        <f>June!AC63+AB62</f>
        <v>0</v>
      </c>
    </row>
    <row r="63" spans="1:29" ht="15" customHeight="1">
      <c r="A63" s="272" t="s">
        <v>151</v>
      </c>
      <c r="B63" s="188"/>
      <c r="C63" s="188"/>
      <c r="D63" s="186"/>
      <c r="E63" s="26">
        <v>0</v>
      </c>
      <c r="F63" s="93">
        <f>June!F64+E63</f>
        <v>0</v>
      </c>
      <c r="G63" s="26">
        <v>0</v>
      </c>
      <c r="H63" s="93">
        <f>June!H64+G63</f>
        <v>0</v>
      </c>
      <c r="I63" s="26">
        <v>0</v>
      </c>
      <c r="J63" s="93">
        <f>June!J64+I63</f>
        <v>0</v>
      </c>
      <c r="K63" s="404">
        <v>0</v>
      </c>
      <c r="L63" s="186"/>
      <c r="M63" s="93">
        <f>June!M64+K63</f>
        <v>0</v>
      </c>
      <c r="N63" s="404">
        <v>0</v>
      </c>
      <c r="O63" s="186"/>
      <c r="P63" s="93">
        <f>June!P64+N63</f>
        <v>0</v>
      </c>
      <c r="Q63" s="404">
        <v>0</v>
      </c>
      <c r="R63" s="186"/>
      <c r="S63" s="93">
        <f>June!S64+Q63</f>
        <v>0</v>
      </c>
      <c r="T63" s="404">
        <v>0</v>
      </c>
      <c r="U63" s="186"/>
      <c r="V63" s="93">
        <f>June!V64+T63</f>
        <v>1</v>
      </c>
      <c r="W63" s="404">
        <v>0</v>
      </c>
      <c r="X63" s="186"/>
      <c r="Y63" s="93">
        <f>June!Y64+W63</f>
        <v>0</v>
      </c>
      <c r="Z63" s="26">
        <v>0</v>
      </c>
      <c r="AA63" s="93">
        <f>June!AA64+Z63</f>
        <v>0</v>
      </c>
      <c r="AB63" s="26">
        <v>0</v>
      </c>
      <c r="AC63" s="93">
        <f>June!AC64+AB63</f>
        <v>0</v>
      </c>
    </row>
    <row r="64" spans="1:29" ht="15" customHeight="1">
      <c r="A64" s="277" t="s">
        <v>196</v>
      </c>
      <c r="B64" s="188"/>
      <c r="C64" s="188"/>
      <c r="D64" s="186"/>
      <c r="E64" s="22">
        <v>0</v>
      </c>
      <c r="F64" s="91">
        <f>June!F65+E64</f>
        <v>0</v>
      </c>
      <c r="G64" s="22">
        <v>0</v>
      </c>
      <c r="H64" s="91">
        <f>June!H65+G64</f>
        <v>0</v>
      </c>
      <c r="I64" s="22">
        <v>0</v>
      </c>
      <c r="J64" s="91">
        <f>June!J65+I64</f>
        <v>0</v>
      </c>
      <c r="K64" s="277">
        <v>0</v>
      </c>
      <c r="L64" s="186"/>
      <c r="M64" s="91">
        <f>June!M65+K64</f>
        <v>0</v>
      </c>
      <c r="N64" s="277">
        <v>0</v>
      </c>
      <c r="O64" s="186"/>
      <c r="P64" s="91">
        <f>June!P65+N64</f>
        <v>0</v>
      </c>
      <c r="Q64" s="277">
        <v>0</v>
      </c>
      <c r="R64" s="186"/>
      <c r="S64" s="91">
        <f>June!S65+Q64</f>
        <v>0</v>
      </c>
      <c r="T64" s="277">
        <v>0</v>
      </c>
      <c r="U64" s="186"/>
      <c r="V64" s="91">
        <f>June!V65+T64</f>
        <v>0</v>
      </c>
      <c r="W64" s="277">
        <v>0</v>
      </c>
      <c r="X64" s="186"/>
      <c r="Y64" s="91">
        <f>June!Y65+W64</f>
        <v>0</v>
      </c>
      <c r="Z64" s="22">
        <v>0</v>
      </c>
      <c r="AA64" s="91">
        <f>June!AA65+Z64</f>
        <v>0</v>
      </c>
      <c r="AB64" s="22">
        <v>0</v>
      </c>
      <c r="AC64" s="91">
        <f>June!AC65+AB64</f>
        <v>0</v>
      </c>
    </row>
    <row r="65" spans="1:29" ht="13.5" customHeight="1">
      <c r="A65" s="405" t="s">
        <v>197</v>
      </c>
      <c r="B65" s="188"/>
      <c r="C65" s="188"/>
      <c r="D65" s="253"/>
      <c r="E65" s="94"/>
      <c r="F65" s="94"/>
      <c r="G65" s="94"/>
      <c r="H65" s="94"/>
      <c r="I65" s="94"/>
      <c r="J65" s="94"/>
      <c r="K65" s="94"/>
      <c r="L65" s="94"/>
      <c r="M65" s="94"/>
      <c r="N65" s="94"/>
      <c r="O65" s="94"/>
      <c r="P65" s="94"/>
      <c r="Q65" s="94"/>
      <c r="R65" s="94"/>
      <c r="S65" s="94"/>
      <c r="T65" s="94"/>
      <c r="U65" s="94"/>
      <c r="V65" s="94"/>
      <c r="W65" s="94"/>
      <c r="X65" s="94"/>
      <c r="Y65" s="94"/>
      <c r="Z65" s="94"/>
      <c r="AA65" s="94"/>
      <c r="AB65" s="94"/>
      <c r="AC65" s="95"/>
    </row>
    <row r="66" spans="1:29" ht="15" customHeight="1">
      <c r="A66" s="272" t="s">
        <v>198</v>
      </c>
      <c r="B66" s="188"/>
      <c r="C66" s="188"/>
      <c r="D66" s="186"/>
      <c r="E66" s="26">
        <v>0</v>
      </c>
      <c r="F66" s="93">
        <f>June!F67+E66</f>
        <v>0</v>
      </c>
      <c r="G66" s="26">
        <v>0</v>
      </c>
      <c r="H66" s="93">
        <f>June!H67+G66</f>
        <v>0</v>
      </c>
      <c r="I66" s="26">
        <v>0</v>
      </c>
      <c r="J66" s="93">
        <f>June!J67+I66</f>
        <v>0</v>
      </c>
      <c r="K66" s="272">
        <v>0</v>
      </c>
      <c r="L66" s="186"/>
      <c r="M66" s="93">
        <f>June!M67+K66</f>
        <v>0</v>
      </c>
      <c r="N66" s="272">
        <v>0</v>
      </c>
      <c r="O66" s="186"/>
      <c r="P66" s="93">
        <f>June!P67+N66</f>
        <v>0</v>
      </c>
      <c r="Q66" s="272">
        <v>0</v>
      </c>
      <c r="R66" s="186"/>
      <c r="S66" s="93">
        <f>June!S67+Q66</f>
        <v>0</v>
      </c>
      <c r="T66" s="272">
        <v>0</v>
      </c>
      <c r="U66" s="186"/>
      <c r="V66" s="93">
        <f>June!V67+T66</f>
        <v>0</v>
      </c>
      <c r="W66" s="272">
        <v>0</v>
      </c>
      <c r="X66" s="186"/>
      <c r="Y66" s="93">
        <f>June!Y67+W66</f>
        <v>0</v>
      </c>
      <c r="Z66" s="26">
        <v>0</v>
      </c>
      <c r="AA66" s="93">
        <f>June!AA67+Z66</f>
        <v>0</v>
      </c>
      <c r="AB66" s="26">
        <v>0</v>
      </c>
      <c r="AC66" s="93">
        <f>June!AC67+AB66</f>
        <v>0</v>
      </c>
    </row>
    <row r="67" spans="1:29" ht="15" customHeight="1">
      <c r="A67" s="277" t="s">
        <v>199</v>
      </c>
      <c r="B67" s="188"/>
      <c r="C67" s="188"/>
      <c r="D67" s="186"/>
      <c r="E67" s="22">
        <v>0</v>
      </c>
      <c r="F67" s="91">
        <f>June!F68+E67</f>
        <v>0</v>
      </c>
      <c r="G67" s="22">
        <v>0</v>
      </c>
      <c r="H67" s="91">
        <f>June!H68+G67</f>
        <v>0</v>
      </c>
      <c r="I67" s="22">
        <v>0</v>
      </c>
      <c r="J67" s="91">
        <f>June!J68+I67</f>
        <v>0</v>
      </c>
      <c r="K67" s="277">
        <v>0</v>
      </c>
      <c r="L67" s="186"/>
      <c r="M67" s="91">
        <f>June!M68+K67</f>
        <v>0</v>
      </c>
      <c r="N67" s="277">
        <v>0</v>
      </c>
      <c r="O67" s="186"/>
      <c r="P67" s="91">
        <f>June!P68+N67</f>
        <v>0</v>
      </c>
      <c r="Q67" s="277">
        <v>0</v>
      </c>
      <c r="R67" s="186"/>
      <c r="S67" s="91">
        <f>June!S68+Q67</f>
        <v>0</v>
      </c>
      <c r="T67" s="277">
        <v>0</v>
      </c>
      <c r="U67" s="186"/>
      <c r="V67" s="91">
        <f>June!V68+T67</f>
        <v>0</v>
      </c>
      <c r="W67" s="277">
        <v>0</v>
      </c>
      <c r="X67" s="186"/>
      <c r="Y67" s="91">
        <f>June!Y68+W67</f>
        <v>0</v>
      </c>
      <c r="Z67" s="22">
        <v>0</v>
      </c>
      <c r="AA67" s="91">
        <f>June!AA68+Z67</f>
        <v>0</v>
      </c>
      <c r="AB67" s="22">
        <v>0</v>
      </c>
      <c r="AC67" s="91">
        <f>June!AC68+AB67</f>
        <v>0</v>
      </c>
    </row>
    <row r="68" spans="1:29" ht="15" customHeight="1">
      <c r="A68" s="272" t="s">
        <v>196</v>
      </c>
      <c r="B68" s="188"/>
      <c r="C68" s="188"/>
      <c r="D68" s="186"/>
      <c r="E68" s="26">
        <v>0</v>
      </c>
      <c r="F68" s="93">
        <f>June!F69+E68</f>
        <v>0</v>
      </c>
      <c r="G68" s="26">
        <v>0</v>
      </c>
      <c r="H68" s="93">
        <f>June!H69+G68</f>
        <v>0</v>
      </c>
      <c r="I68" s="26">
        <v>0</v>
      </c>
      <c r="J68" s="93">
        <f>June!J69+I68</f>
        <v>0</v>
      </c>
      <c r="K68" s="272">
        <v>0</v>
      </c>
      <c r="L68" s="186"/>
      <c r="M68" s="93">
        <f>June!M69+K68</f>
        <v>0</v>
      </c>
      <c r="N68" s="272">
        <v>0</v>
      </c>
      <c r="O68" s="186"/>
      <c r="P68" s="93">
        <f>June!P69+N68</f>
        <v>0</v>
      </c>
      <c r="Q68" s="272">
        <v>0</v>
      </c>
      <c r="R68" s="186"/>
      <c r="S68" s="93">
        <f>June!S69+Q68</f>
        <v>0</v>
      </c>
      <c r="T68" s="272">
        <v>0</v>
      </c>
      <c r="U68" s="186"/>
      <c r="V68" s="93">
        <f>June!V69+T68</f>
        <v>0</v>
      </c>
      <c r="W68" s="272">
        <v>0</v>
      </c>
      <c r="X68" s="186"/>
      <c r="Y68" s="93">
        <f>June!Y69+W68</f>
        <v>0</v>
      </c>
      <c r="Z68" s="26">
        <v>0</v>
      </c>
      <c r="AA68" s="93">
        <f>June!AA69+Z68</f>
        <v>0</v>
      </c>
      <c r="AB68" s="26">
        <v>0</v>
      </c>
      <c r="AC68" s="93">
        <f>June!AC69+AB68</f>
        <v>0</v>
      </c>
    </row>
    <row r="69" spans="1:29" ht="9.75" customHeight="1">
      <c r="A69" s="399">
        <v>0</v>
      </c>
      <c r="B69" s="188"/>
      <c r="C69" s="188"/>
      <c r="D69" s="188"/>
      <c r="E69" s="188"/>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row>
    <row r="70" spans="1:29" ht="15.75" customHeight="1">
      <c r="A70" s="400"/>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30" customHeight="1">
      <c r="A71" s="324" t="s">
        <v>458</v>
      </c>
      <c r="B71" s="188"/>
      <c r="C71" s="188"/>
      <c r="D71" s="188"/>
      <c r="E71" s="188"/>
      <c r="F71" s="188"/>
      <c r="G71" s="188"/>
      <c r="H71" s="188"/>
      <c r="I71" s="186"/>
      <c r="J71" s="329" t="s">
        <v>159</v>
      </c>
      <c r="K71" s="186"/>
      <c r="L71" s="329" t="s">
        <v>186</v>
      </c>
      <c r="M71" s="186"/>
      <c r="N71" s="329" t="s">
        <v>201</v>
      </c>
      <c r="O71" s="186"/>
      <c r="P71" s="329" t="s">
        <v>202</v>
      </c>
      <c r="Q71" s="186"/>
      <c r="R71" s="330" t="s">
        <v>287</v>
      </c>
      <c r="S71" s="186"/>
      <c r="T71" s="330" t="s">
        <v>203</v>
      </c>
      <c r="U71" s="186"/>
      <c r="V71" s="349" t="s">
        <v>273</v>
      </c>
      <c r="W71" s="188"/>
      <c r="X71" s="188"/>
      <c r="Y71" s="186"/>
      <c r="Z71" s="349" t="s">
        <v>273</v>
      </c>
      <c r="AA71" s="188"/>
      <c r="AB71" s="188"/>
      <c r="AC71" s="186"/>
    </row>
    <row r="72" spans="1:29" ht="15.75" customHeight="1">
      <c r="A72" s="238" t="s">
        <v>204</v>
      </c>
      <c r="B72" s="188"/>
      <c r="C72" s="188"/>
      <c r="D72" s="188"/>
      <c r="E72" s="188"/>
      <c r="F72" s="188"/>
      <c r="G72" s="188"/>
      <c r="H72" s="188"/>
      <c r="I72" s="186"/>
      <c r="J72" s="19" t="s">
        <v>156</v>
      </c>
      <c r="K72" s="19" t="s">
        <v>157</v>
      </c>
      <c r="L72" s="19" t="s">
        <v>156</v>
      </c>
      <c r="M72" s="19" t="s">
        <v>157</v>
      </c>
      <c r="N72" s="19" t="s">
        <v>156</v>
      </c>
      <c r="O72" s="19" t="s">
        <v>157</v>
      </c>
      <c r="P72" s="19" t="s">
        <v>156</v>
      </c>
      <c r="Q72" s="19" t="s">
        <v>157</v>
      </c>
      <c r="R72" s="44" t="s">
        <v>156</v>
      </c>
      <c r="S72" s="44" t="s">
        <v>157</v>
      </c>
      <c r="T72" s="332" t="s">
        <v>205</v>
      </c>
      <c r="U72" s="186"/>
      <c r="V72" s="401" t="s">
        <v>288</v>
      </c>
      <c r="W72" s="186"/>
      <c r="X72" s="401" t="s">
        <v>289</v>
      </c>
      <c r="Y72" s="186"/>
      <c r="Z72" s="402" t="s">
        <v>205</v>
      </c>
      <c r="AA72" s="188"/>
      <c r="AB72" s="188"/>
      <c r="AC72" s="186"/>
    </row>
    <row r="73" spans="1:29" ht="19.5" customHeight="1">
      <c r="A73" s="285" t="s">
        <v>206</v>
      </c>
      <c r="B73" s="188"/>
      <c r="C73" s="188"/>
      <c r="D73" s="188"/>
      <c r="E73" s="188"/>
      <c r="F73" s="188"/>
      <c r="G73" s="188"/>
      <c r="H73" s="188"/>
      <c r="I73" s="186"/>
      <c r="J73" s="22">
        <v>0</v>
      </c>
      <c r="K73" s="22">
        <v>0</v>
      </c>
      <c r="L73" s="22">
        <v>0</v>
      </c>
      <c r="M73" s="22">
        <v>0</v>
      </c>
      <c r="N73" s="22">
        <v>0</v>
      </c>
      <c r="O73" s="22">
        <v>0</v>
      </c>
      <c r="P73" s="22">
        <v>0</v>
      </c>
      <c r="Q73" s="22">
        <v>0</v>
      </c>
      <c r="R73" s="45">
        <f t="shared" ref="R73:S73" si="5">J73+L73+N73+P73</f>
        <v>0</v>
      </c>
      <c r="S73" s="45">
        <f t="shared" si="5"/>
        <v>0</v>
      </c>
      <c r="T73" s="390">
        <f t="shared" ref="T73:T76" si="6">R73+S73</f>
        <v>0</v>
      </c>
      <c r="U73" s="186"/>
      <c r="V73" s="339">
        <f>June!V74+R73</f>
        <v>0</v>
      </c>
      <c r="W73" s="186"/>
      <c r="X73" s="340">
        <f>June!X74+S73</f>
        <v>0</v>
      </c>
      <c r="Y73" s="186"/>
      <c r="Z73" s="391">
        <f>June!Z74+T73</f>
        <v>0</v>
      </c>
      <c r="AA73" s="188"/>
      <c r="AB73" s="188"/>
      <c r="AC73" s="186"/>
    </row>
    <row r="74" spans="1:29" ht="19.5" customHeight="1">
      <c r="A74" s="286" t="s">
        <v>207</v>
      </c>
      <c r="B74" s="188"/>
      <c r="C74" s="188"/>
      <c r="D74" s="188"/>
      <c r="E74" s="188"/>
      <c r="F74" s="188"/>
      <c r="G74" s="188"/>
      <c r="H74" s="188"/>
      <c r="I74" s="186"/>
      <c r="J74" s="26">
        <v>0</v>
      </c>
      <c r="K74" s="26">
        <v>0</v>
      </c>
      <c r="L74" s="26">
        <v>0</v>
      </c>
      <c r="M74" s="26">
        <v>0</v>
      </c>
      <c r="N74" s="26">
        <v>0</v>
      </c>
      <c r="O74" s="26">
        <v>0</v>
      </c>
      <c r="P74" s="26">
        <v>0</v>
      </c>
      <c r="Q74" s="26">
        <v>0</v>
      </c>
      <c r="R74" s="45">
        <f t="shared" ref="R74:S74" si="7">J74+L74+N74+P74</f>
        <v>0</v>
      </c>
      <c r="S74" s="45">
        <f t="shared" si="7"/>
        <v>0</v>
      </c>
      <c r="T74" s="390">
        <f t="shared" si="6"/>
        <v>0</v>
      </c>
      <c r="U74" s="186"/>
      <c r="V74" s="340">
        <f>June!V75+R74</f>
        <v>0</v>
      </c>
      <c r="W74" s="186"/>
      <c r="X74" s="339">
        <f>June!X75+S74</f>
        <v>0</v>
      </c>
      <c r="Y74" s="186"/>
      <c r="Z74" s="398">
        <f>June!Z75+T74</f>
        <v>0</v>
      </c>
      <c r="AA74" s="188"/>
      <c r="AB74" s="188"/>
      <c r="AC74" s="186"/>
    </row>
    <row r="75" spans="1:29" ht="19.5" customHeight="1">
      <c r="A75" s="285" t="s">
        <v>208</v>
      </c>
      <c r="B75" s="188"/>
      <c r="C75" s="188"/>
      <c r="D75" s="188"/>
      <c r="E75" s="188"/>
      <c r="F75" s="188"/>
      <c r="G75" s="188"/>
      <c r="H75" s="188"/>
      <c r="I75" s="186"/>
      <c r="J75" s="22">
        <v>0</v>
      </c>
      <c r="K75" s="22">
        <v>0</v>
      </c>
      <c r="L75" s="22">
        <v>0</v>
      </c>
      <c r="M75" s="22">
        <v>0</v>
      </c>
      <c r="N75" s="22">
        <v>0</v>
      </c>
      <c r="O75" s="22">
        <v>0</v>
      </c>
      <c r="P75" s="22">
        <v>0</v>
      </c>
      <c r="Q75" s="22">
        <v>0</v>
      </c>
      <c r="R75" s="45">
        <f t="shared" ref="R75:S75" si="8">J75+L75+N75+P75</f>
        <v>0</v>
      </c>
      <c r="S75" s="45">
        <f t="shared" si="8"/>
        <v>0</v>
      </c>
      <c r="T75" s="390">
        <f t="shared" si="6"/>
        <v>0</v>
      </c>
      <c r="U75" s="186"/>
      <c r="V75" s="339">
        <f>June!V76+R75</f>
        <v>0</v>
      </c>
      <c r="W75" s="186"/>
      <c r="X75" s="340">
        <f>June!X76+S75</f>
        <v>0</v>
      </c>
      <c r="Y75" s="186"/>
      <c r="Z75" s="391">
        <f>June!Z76+T75</f>
        <v>0</v>
      </c>
      <c r="AA75" s="188"/>
      <c r="AB75" s="188"/>
      <c r="AC75" s="186"/>
    </row>
    <row r="76" spans="1:29" ht="19.5" customHeight="1">
      <c r="A76" s="286" t="s">
        <v>209</v>
      </c>
      <c r="B76" s="188"/>
      <c r="C76" s="188"/>
      <c r="D76" s="188"/>
      <c r="E76" s="188"/>
      <c r="F76" s="188"/>
      <c r="G76" s="188"/>
      <c r="H76" s="188"/>
      <c r="I76" s="186"/>
      <c r="J76" s="26">
        <v>0</v>
      </c>
      <c r="K76" s="26">
        <v>0</v>
      </c>
      <c r="L76" s="26">
        <v>0</v>
      </c>
      <c r="M76" s="26">
        <v>0</v>
      </c>
      <c r="N76" s="26">
        <v>0</v>
      </c>
      <c r="O76" s="26">
        <v>0</v>
      </c>
      <c r="P76" s="26">
        <v>0</v>
      </c>
      <c r="Q76" s="26">
        <v>0</v>
      </c>
      <c r="R76" s="45">
        <f t="shared" ref="R76:S76" si="9">J76+L76+N76+P76</f>
        <v>0</v>
      </c>
      <c r="S76" s="45">
        <f t="shared" si="9"/>
        <v>0</v>
      </c>
      <c r="T76" s="390">
        <f t="shared" si="6"/>
        <v>0</v>
      </c>
      <c r="U76" s="186"/>
      <c r="V76" s="340">
        <f>June!V77+R76</f>
        <v>0</v>
      </c>
      <c r="W76" s="186"/>
      <c r="X76" s="339">
        <f>June!X77+S76</f>
        <v>0</v>
      </c>
      <c r="Y76" s="186"/>
      <c r="Z76" s="398">
        <f>June!Z77+T76</f>
        <v>0</v>
      </c>
      <c r="AA76" s="188"/>
      <c r="AB76" s="188"/>
      <c r="AC76" s="186"/>
    </row>
    <row r="77" spans="1:29" ht="9.75" customHeight="1">
      <c r="A77" s="363"/>
      <c r="B77" s="157"/>
      <c r="C77" s="157"/>
      <c r="D77" s="157"/>
      <c r="E77" s="157"/>
      <c r="F77" s="157"/>
      <c r="G77" s="157"/>
      <c r="H77" s="157"/>
      <c r="I77" s="157"/>
      <c r="J77" s="157"/>
      <c r="K77" s="157"/>
      <c r="L77" s="157"/>
      <c r="M77" s="157"/>
      <c r="N77" s="157"/>
      <c r="O77" s="157"/>
      <c r="P77" s="157"/>
      <c r="Q77" s="157"/>
      <c r="R77" s="157"/>
      <c r="S77" s="157"/>
      <c r="T77" s="157"/>
      <c r="U77" s="157"/>
      <c r="V77" s="157"/>
      <c r="W77" s="157"/>
      <c r="X77" s="157"/>
      <c r="Y77" s="157"/>
      <c r="Z77" s="157"/>
      <c r="AA77" s="157"/>
      <c r="AB77" s="157"/>
      <c r="AC77" s="157"/>
    </row>
    <row r="78" spans="1:29" ht="12"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30" customHeight="1">
      <c r="A79" s="392" t="s">
        <v>459</v>
      </c>
      <c r="B79" s="177"/>
      <c r="C79" s="177"/>
      <c r="D79" s="177"/>
      <c r="E79" s="177"/>
      <c r="F79" s="178"/>
      <c r="G79" s="394" t="s">
        <v>460</v>
      </c>
      <c r="H79" s="177"/>
      <c r="I79" s="177"/>
      <c r="J79" s="177"/>
      <c r="K79" s="177"/>
      <c r="L79" s="177"/>
      <c r="M79" s="177"/>
      <c r="N79" s="177"/>
      <c r="O79" s="177"/>
      <c r="P79" s="177"/>
      <c r="Q79" s="177"/>
      <c r="R79" s="177"/>
      <c r="S79" s="177"/>
      <c r="T79" s="177"/>
      <c r="U79" s="177"/>
      <c r="V79" s="177"/>
      <c r="W79" s="177"/>
      <c r="X79" s="177"/>
      <c r="Y79" s="177"/>
      <c r="Z79" s="177"/>
      <c r="AA79" s="177"/>
      <c r="AB79" s="177"/>
      <c r="AC79" s="395"/>
    </row>
    <row r="80" spans="1:29" ht="30" customHeight="1">
      <c r="A80" s="393"/>
      <c r="B80" s="170"/>
      <c r="C80" s="170"/>
      <c r="D80" s="170"/>
      <c r="E80" s="170"/>
      <c r="F80" s="300"/>
      <c r="G80" s="181"/>
      <c r="H80" s="167"/>
      <c r="I80" s="167"/>
      <c r="J80" s="167"/>
      <c r="K80" s="167"/>
      <c r="L80" s="167"/>
      <c r="M80" s="167"/>
      <c r="N80" s="167"/>
      <c r="O80" s="167"/>
      <c r="P80" s="167"/>
      <c r="Q80" s="167"/>
      <c r="R80" s="167"/>
      <c r="S80" s="167"/>
      <c r="T80" s="167"/>
      <c r="U80" s="167"/>
      <c r="V80" s="167"/>
      <c r="W80" s="167"/>
      <c r="X80" s="167"/>
      <c r="Y80" s="167"/>
      <c r="Z80" s="167"/>
      <c r="AA80" s="167"/>
      <c r="AB80" s="167"/>
      <c r="AC80" s="396"/>
    </row>
    <row r="81" spans="1:29" ht="49.5" customHeight="1">
      <c r="A81" s="397" t="s">
        <v>292</v>
      </c>
      <c r="B81" s="210"/>
      <c r="C81" s="210"/>
      <c r="D81" s="210"/>
      <c r="E81" s="210"/>
      <c r="F81" s="211"/>
      <c r="G81" s="278" t="s">
        <v>212</v>
      </c>
      <c r="H81" s="186"/>
      <c r="I81" s="278" t="s">
        <v>147</v>
      </c>
      <c r="J81" s="186"/>
      <c r="K81" s="278" t="s">
        <v>213</v>
      </c>
      <c r="L81" s="186"/>
      <c r="M81" s="278" t="s">
        <v>149</v>
      </c>
      <c r="N81" s="186"/>
      <c r="O81" s="280" t="s">
        <v>214</v>
      </c>
      <c r="P81" s="186"/>
      <c r="Q81" s="278" t="s">
        <v>151</v>
      </c>
      <c r="R81" s="186"/>
      <c r="S81" s="278" t="s">
        <v>152</v>
      </c>
      <c r="T81" s="186"/>
      <c r="U81" s="368" t="s">
        <v>153</v>
      </c>
      <c r="V81" s="186"/>
      <c r="W81" s="280" t="s">
        <v>154</v>
      </c>
      <c r="X81" s="186"/>
      <c r="Y81" s="369" t="s">
        <v>270</v>
      </c>
      <c r="Z81" s="211"/>
      <c r="AA81" s="370" t="s">
        <v>273</v>
      </c>
      <c r="AB81" s="210"/>
      <c r="AC81" s="371"/>
    </row>
    <row r="82" spans="1:29" ht="19.5" customHeight="1">
      <c r="A82" s="393"/>
      <c r="B82" s="170"/>
      <c r="C82" s="170"/>
      <c r="D82" s="170"/>
      <c r="E82" s="170"/>
      <c r="F82" s="171"/>
      <c r="G82" s="19" t="s">
        <v>156</v>
      </c>
      <c r="H82" s="19" t="s">
        <v>157</v>
      </c>
      <c r="I82" s="19" t="s">
        <v>156</v>
      </c>
      <c r="J82" s="19" t="s">
        <v>157</v>
      </c>
      <c r="K82" s="19" t="s">
        <v>156</v>
      </c>
      <c r="L82" s="19" t="s">
        <v>157</v>
      </c>
      <c r="M82" s="19" t="s">
        <v>156</v>
      </c>
      <c r="N82" s="19" t="s">
        <v>157</v>
      </c>
      <c r="O82" s="19" t="s">
        <v>156</v>
      </c>
      <c r="P82" s="19" t="s">
        <v>157</v>
      </c>
      <c r="Q82" s="19" t="s">
        <v>156</v>
      </c>
      <c r="R82" s="19" t="s">
        <v>157</v>
      </c>
      <c r="S82" s="19" t="s">
        <v>156</v>
      </c>
      <c r="T82" s="20" t="s">
        <v>157</v>
      </c>
      <c r="U82" s="21" t="s">
        <v>156</v>
      </c>
      <c r="V82" s="19" t="s">
        <v>157</v>
      </c>
      <c r="W82" s="19" t="s">
        <v>156</v>
      </c>
      <c r="X82" s="19" t="s">
        <v>157</v>
      </c>
      <c r="Y82" s="169"/>
      <c r="Z82" s="171"/>
      <c r="AA82" s="169"/>
      <c r="AB82" s="170"/>
      <c r="AC82" s="372"/>
    </row>
    <row r="83" spans="1:29" ht="19.5" customHeight="1">
      <c r="A83" s="389" t="s">
        <v>215</v>
      </c>
      <c r="B83" s="188"/>
      <c r="C83" s="188"/>
      <c r="D83" s="188"/>
      <c r="E83" s="188"/>
      <c r="F83" s="186"/>
      <c r="G83" s="22">
        <v>0</v>
      </c>
      <c r="H83" s="22">
        <v>0</v>
      </c>
      <c r="I83" s="22">
        <v>0</v>
      </c>
      <c r="J83" s="22">
        <v>0</v>
      </c>
      <c r="K83" s="22">
        <v>0</v>
      </c>
      <c r="L83" s="22">
        <v>0</v>
      </c>
      <c r="M83" s="22">
        <v>0</v>
      </c>
      <c r="N83" s="22">
        <v>0</v>
      </c>
      <c r="O83" s="22">
        <v>0</v>
      </c>
      <c r="P83" s="22">
        <v>0</v>
      </c>
      <c r="Q83" s="22">
        <v>0</v>
      </c>
      <c r="R83" s="22">
        <v>0</v>
      </c>
      <c r="S83" s="22">
        <v>0</v>
      </c>
      <c r="T83" s="22">
        <v>0</v>
      </c>
      <c r="U83" s="22">
        <v>0</v>
      </c>
      <c r="V83" s="22">
        <v>0</v>
      </c>
      <c r="W83" s="22">
        <v>0</v>
      </c>
      <c r="X83" s="22">
        <v>0</v>
      </c>
      <c r="Y83" s="284">
        <f t="shared" ref="Y83:Y91" si="10">SUM(G83:T83)</f>
        <v>0</v>
      </c>
      <c r="Z83" s="186"/>
      <c r="AA83" s="339">
        <f>June!AA84+Y83</f>
        <v>0</v>
      </c>
      <c r="AB83" s="188"/>
      <c r="AC83" s="189"/>
    </row>
    <row r="84" spans="1:29" ht="19.5" customHeight="1">
      <c r="A84" s="388" t="s">
        <v>185</v>
      </c>
      <c r="B84" s="188"/>
      <c r="C84" s="188"/>
      <c r="D84" s="188"/>
      <c r="E84" s="188"/>
      <c r="F84" s="186"/>
      <c r="G84" s="26">
        <v>0</v>
      </c>
      <c r="H84" s="26">
        <v>0</v>
      </c>
      <c r="I84" s="26">
        <v>0</v>
      </c>
      <c r="J84" s="26">
        <v>0</v>
      </c>
      <c r="K84" s="26">
        <v>0</v>
      </c>
      <c r="L84" s="26">
        <v>0</v>
      </c>
      <c r="M84" s="26">
        <v>0</v>
      </c>
      <c r="N84" s="26">
        <v>0</v>
      </c>
      <c r="O84" s="26">
        <v>0</v>
      </c>
      <c r="P84" s="26">
        <v>0</v>
      </c>
      <c r="Q84" s="26">
        <v>0</v>
      </c>
      <c r="R84" s="26">
        <v>0</v>
      </c>
      <c r="S84" s="26">
        <v>0</v>
      </c>
      <c r="T84" s="26">
        <v>0</v>
      </c>
      <c r="U84" s="26">
        <v>0</v>
      </c>
      <c r="V84" s="26">
        <v>0</v>
      </c>
      <c r="W84" s="26">
        <v>0</v>
      </c>
      <c r="X84" s="26">
        <v>0</v>
      </c>
      <c r="Y84" s="284">
        <f t="shared" si="10"/>
        <v>0</v>
      </c>
      <c r="Z84" s="186"/>
      <c r="AA84" s="339">
        <f>June!AA85+Y84</f>
        <v>0</v>
      </c>
      <c r="AB84" s="188"/>
      <c r="AC84" s="189"/>
    </row>
    <row r="85" spans="1:29" ht="19.5" customHeight="1">
      <c r="A85" s="389" t="s">
        <v>159</v>
      </c>
      <c r="B85" s="188"/>
      <c r="C85" s="188"/>
      <c r="D85" s="188"/>
      <c r="E85" s="188"/>
      <c r="F85" s="186"/>
      <c r="G85" s="22">
        <v>0</v>
      </c>
      <c r="H85" s="22">
        <v>0</v>
      </c>
      <c r="I85" s="22">
        <v>0</v>
      </c>
      <c r="J85" s="22">
        <v>0</v>
      </c>
      <c r="K85" s="22">
        <v>0</v>
      </c>
      <c r="L85" s="22">
        <v>0</v>
      </c>
      <c r="M85" s="22">
        <v>0</v>
      </c>
      <c r="N85" s="22">
        <v>0</v>
      </c>
      <c r="O85" s="22">
        <v>0</v>
      </c>
      <c r="P85" s="22">
        <v>0</v>
      </c>
      <c r="Q85" s="22">
        <v>0</v>
      </c>
      <c r="R85" s="22">
        <v>0</v>
      </c>
      <c r="S85" s="22">
        <v>0</v>
      </c>
      <c r="T85" s="22">
        <v>0</v>
      </c>
      <c r="U85" s="22">
        <v>0</v>
      </c>
      <c r="V85" s="22">
        <v>0</v>
      </c>
      <c r="W85" s="22">
        <v>0</v>
      </c>
      <c r="X85" s="22">
        <v>0</v>
      </c>
      <c r="Y85" s="284">
        <f t="shared" si="10"/>
        <v>0</v>
      </c>
      <c r="Z85" s="186"/>
      <c r="AA85" s="339">
        <f>June!AA86+Y85</f>
        <v>0</v>
      </c>
      <c r="AB85" s="188"/>
      <c r="AC85" s="189"/>
    </row>
    <row r="86" spans="1:29" ht="19.5" customHeight="1">
      <c r="A86" s="388" t="s">
        <v>160</v>
      </c>
      <c r="B86" s="188"/>
      <c r="C86" s="188"/>
      <c r="D86" s="188"/>
      <c r="E86" s="188"/>
      <c r="F86" s="186"/>
      <c r="G86" s="26">
        <v>0</v>
      </c>
      <c r="H86" s="26">
        <v>0</v>
      </c>
      <c r="I86" s="26">
        <v>0</v>
      </c>
      <c r="J86" s="26">
        <v>0</v>
      </c>
      <c r="K86" s="26">
        <v>0</v>
      </c>
      <c r="L86" s="26">
        <v>0</v>
      </c>
      <c r="M86" s="26">
        <v>0</v>
      </c>
      <c r="N86" s="26">
        <v>0</v>
      </c>
      <c r="O86" s="26">
        <v>0</v>
      </c>
      <c r="P86" s="26">
        <v>0</v>
      </c>
      <c r="Q86" s="26">
        <v>0</v>
      </c>
      <c r="R86" s="26">
        <v>0</v>
      </c>
      <c r="S86" s="26">
        <v>0</v>
      </c>
      <c r="T86" s="26">
        <v>0</v>
      </c>
      <c r="U86" s="26">
        <v>0</v>
      </c>
      <c r="V86" s="26">
        <v>0</v>
      </c>
      <c r="W86" s="26">
        <v>0</v>
      </c>
      <c r="X86" s="26">
        <v>0</v>
      </c>
      <c r="Y86" s="284">
        <f t="shared" si="10"/>
        <v>0</v>
      </c>
      <c r="Z86" s="186"/>
      <c r="AA86" s="339">
        <f>June!AA87+Y86</f>
        <v>0</v>
      </c>
      <c r="AB86" s="188"/>
      <c r="AC86" s="189"/>
    </row>
    <row r="87" spans="1:29" ht="19.5" customHeight="1">
      <c r="A87" s="389" t="s">
        <v>161</v>
      </c>
      <c r="B87" s="188"/>
      <c r="C87" s="188"/>
      <c r="D87" s="188"/>
      <c r="E87" s="188"/>
      <c r="F87" s="186"/>
      <c r="G87" s="22">
        <v>0</v>
      </c>
      <c r="H87" s="22">
        <v>0</v>
      </c>
      <c r="I87" s="22">
        <v>0</v>
      </c>
      <c r="J87" s="22">
        <v>0</v>
      </c>
      <c r="K87" s="22">
        <v>0</v>
      </c>
      <c r="L87" s="22">
        <v>0</v>
      </c>
      <c r="M87" s="22">
        <v>0</v>
      </c>
      <c r="N87" s="22">
        <v>0</v>
      </c>
      <c r="O87" s="22">
        <v>0</v>
      </c>
      <c r="P87" s="22">
        <v>0</v>
      </c>
      <c r="Q87" s="22">
        <v>0</v>
      </c>
      <c r="R87" s="22">
        <v>0</v>
      </c>
      <c r="S87" s="22">
        <v>0</v>
      </c>
      <c r="T87" s="22">
        <v>0</v>
      </c>
      <c r="U87" s="22">
        <v>0</v>
      </c>
      <c r="V87" s="22">
        <v>0</v>
      </c>
      <c r="W87" s="22">
        <v>0</v>
      </c>
      <c r="X87" s="22">
        <v>0</v>
      </c>
      <c r="Y87" s="284">
        <f t="shared" si="10"/>
        <v>0</v>
      </c>
      <c r="Z87" s="186"/>
      <c r="AA87" s="339">
        <f>June!AA88+Y87</f>
        <v>0</v>
      </c>
      <c r="AB87" s="188"/>
      <c r="AC87" s="189"/>
    </row>
    <row r="88" spans="1:29" ht="19.5" customHeight="1">
      <c r="A88" s="388" t="s">
        <v>162</v>
      </c>
      <c r="B88" s="188"/>
      <c r="C88" s="188"/>
      <c r="D88" s="188"/>
      <c r="E88" s="188"/>
      <c r="F88" s="186"/>
      <c r="G88" s="26">
        <v>0</v>
      </c>
      <c r="H88" s="26">
        <v>0</v>
      </c>
      <c r="I88" s="26">
        <v>0</v>
      </c>
      <c r="J88" s="26">
        <v>0</v>
      </c>
      <c r="K88" s="26">
        <v>0</v>
      </c>
      <c r="L88" s="26">
        <v>0</v>
      </c>
      <c r="M88" s="26">
        <v>0</v>
      </c>
      <c r="N88" s="26">
        <v>0</v>
      </c>
      <c r="O88" s="26">
        <v>0</v>
      </c>
      <c r="P88" s="26">
        <v>0</v>
      </c>
      <c r="Q88" s="26">
        <v>0</v>
      </c>
      <c r="R88" s="26">
        <v>0</v>
      </c>
      <c r="S88" s="26">
        <v>0</v>
      </c>
      <c r="T88" s="26">
        <v>0</v>
      </c>
      <c r="U88" s="26">
        <v>0</v>
      </c>
      <c r="V88" s="26">
        <v>0</v>
      </c>
      <c r="W88" s="26">
        <v>0</v>
      </c>
      <c r="X88" s="26">
        <v>0</v>
      </c>
      <c r="Y88" s="284">
        <f t="shared" si="10"/>
        <v>0</v>
      </c>
      <c r="Z88" s="186"/>
      <c r="AA88" s="339">
        <f>June!AA89+Y88</f>
        <v>0</v>
      </c>
      <c r="AB88" s="188"/>
      <c r="AC88" s="189"/>
    </row>
    <row r="89" spans="1:29" ht="19.5" customHeight="1">
      <c r="A89" s="389" t="s">
        <v>187</v>
      </c>
      <c r="B89" s="188"/>
      <c r="C89" s="188"/>
      <c r="D89" s="188"/>
      <c r="E89" s="188"/>
      <c r="F89" s="186"/>
      <c r="G89" s="22">
        <v>0</v>
      </c>
      <c r="H89" s="22">
        <v>0</v>
      </c>
      <c r="I89" s="22">
        <v>0</v>
      </c>
      <c r="J89" s="22">
        <v>0</v>
      </c>
      <c r="K89" s="22">
        <v>0</v>
      </c>
      <c r="L89" s="22">
        <v>0</v>
      </c>
      <c r="M89" s="22">
        <v>0</v>
      </c>
      <c r="N89" s="22">
        <v>0</v>
      </c>
      <c r="O89" s="22">
        <v>0</v>
      </c>
      <c r="P89" s="22">
        <v>0</v>
      </c>
      <c r="Q89" s="22">
        <v>0</v>
      </c>
      <c r="R89" s="22">
        <v>0</v>
      </c>
      <c r="S89" s="22">
        <v>0</v>
      </c>
      <c r="T89" s="22">
        <v>0</v>
      </c>
      <c r="U89" s="22">
        <v>0</v>
      </c>
      <c r="V89" s="22">
        <v>0</v>
      </c>
      <c r="W89" s="22">
        <v>0</v>
      </c>
      <c r="X89" s="22">
        <v>0</v>
      </c>
      <c r="Y89" s="284">
        <f t="shared" si="10"/>
        <v>0</v>
      </c>
      <c r="Z89" s="186"/>
      <c r="AA89" s="339">
        <f>June!AA90+Y89</f>
        <v>0</v>
      </c>
      <c r="AB89" s="188"/>
      <c r="AC89" s="189"/>
    </row>
    <row r="90" spans="1:29" ht="19.5" customHeight="1">
      <c r="A90" s="388" t="s">
        <v>293</v>
      </c>
      <c r="B90" s="188"/>
      <c r="C90" s="188"/>
      <c r="D90" s="188"/>
      <c r="E90" s="188"/>
      <c r="F90" s="186"/>
      <c r="G90" s="26">
        <v>0</v>
      </c>
      <c r="H90" s="26">
        <v>0</v>
      </c>
      <c r="I90" s="26">
        <v>0</v>
      </c>
      <c r="J90" s="26">
        <v>0</v>
      </c>
      <c r="K90" s="26">
        <v>0</v>
      </c>
      <c r="L90" s="26">
        <v>0</v>
      </c>
      <c r="M90" s="26">
        <v>0</v>
      </c>
      <c r="N90" s="26">
        <v>0</v>
      </c>
      <c r="O90" s="26">
        <v>0</v>
      </c>
      <c r="P90" s="26">
        <v>0</v>
      </c>
      <c r="Q90" s="26">
        <v>0</v>
      </c>
      <c r="R90" s="26">
        <v>0</v>
      </c>
      <c r="S90" s="26">
        <v>0</v>
      </c>
      <c r="T90" s="26">
        <v>0</v>
      </c>
      <c r="U90" s="26">
        <v>0</v>
      </c>
      <c r="V90" s="26">
        <v>0</v>
      </c>
      <c r="W90" s="26">
        <v>0</v>
      </c>
      <c r="X90" s="26">
        <v>0</v>
      </c>
      <c r="Y90" s="284">
        <f t="shared" si="10"/>
        <v>0</v>
      </c>
      <c r="Z90" s="186"/>
      <c r="AA90" s="339">
        <f>June!AA91+Y90</f>
        <v>0</v>
      </c>
      <c r="AB90" s="188"/>
      <c r="AC90" s="189"/>
    </row>
    <row r="91" spans="1:29" ht="19.5" customHeight="1">
      <c r="A91" s="383" t="s">
        <v>294</v>
      </c>
      <c r="B91" s="159"/>
      <c r="C91" s="159"/>
      <c r="D91" s="159"/>
      <c r="E91" s="159"/>
      <c r="F91" s="160"/>
      <c r="G91" s="99">
        <f t="shared" ref="G91:X91" si="11">SUM(G83:G90)</f>
        <v>0</v>
      </c>
      <c r="H91" s="99">
        <f t="shared" si="11"/>
        <v>0</v>
      </c>
      <c r="I91" s="99">
        <f t="shared" si="11"/>
        <v>0</v>
      </c>
      <c r="J91" s="99">
        <f t="shared" si="11"/>
        <v>0</v>
      </c>
      <c r="K91" s="99">
        <f t="shared" si="11"/>
        <v>0</v>
      </c>
      <c r="L91" s="99">
        <f t="shared" si="11"/>
        <v>0</v>
      </c>
      <c r="M91" s="99">
        <f t="shared" si="11"/>
        <v>0</v>
      </c>
      <c r="N91" s="99">
        <f t="shared" si="11"/>
        <v>0</v>
      </c>
      <c r="O91" s="99">
        <f t="shared" si="11"/>
        <v>0</v>
      </c>
      <c r="P91" s="99">
        <f t="shared" si="11"/>
        <v>0</v>
      </c>
      <c r="Q91" s="99">
        <f t="shared" si="11"/>
        <v>0</v>
      </c>
      <c r="R91" s="99">
        <f t="shared" si="11"/>
        <v>0</v>
      </c>
      <c r="S91" s="99">
        <f t="shared" si="11"/>
        <v>0</v>
      </c>
      <c r="T91" s="100">
        <f t="shared" si="11"/>
        <v>0</v>
      </c>
      <c r="U91" s="101">
        <f t="shared" si="11"/>
        <v>0</v>
      </c>
      <c r="V91" s="99">
        <f t="shared" si="11"/>
        <v>0</v>
      </c>
      <c r="W91" s="99">
        <f t="shared" si="11"/>
        <v>0</v>
      </c>
      <c r="X91" s="99">
        <f t="shared" si="11"/>
        <v>0</v>
      </c>
      <c r="Y91" s="362">
        <f t="shared" si="10"/>
        <v>0</v>
      </c>
      <c r="Z91" s="160"/>
      <c r="AA91" s="339">
        <f>June!AA92+Y91</f>
        <v>0</v>
      </c>
      <c r="AB91" s="188"/>
      <c r="AC91" s="189"/>
    </row>
    <row r="92" spans="1:29" ht="19.5" customHeight="1">
      <c r="A92" s="384" t="s">
        <v>295</v>
      </c>
      <c r="B92" s="375"/>
      <c r="C92" s="375"/>
      <c r="D92" s="375"/>
      <c r="E92" s="375"/>
      <c r="F92" s="378"/>
      <c r="G92" s="148">
        <f>June!G93+G91</f>
        <v>0</v>
      </c>
      <c r="H92" s="148">
        <f>June!H93+H91</f>
        <v>0</v>
      </c>
      <c r="I92" s="148">
        <f>June!I93+I91</f>
        <v>0</v>
      </c>
      <c r="J92" s="148">
        <f>June!J93+J91</f>
        <v>0</v>
      </c>
      <c r="K92" s="148">
        <f>June!K93+K91</f>
        <v>0</v>
      </c>
      <c r="L92" s="148">
        <f>June!L93+L91</f>
        <v>0</v>
      </c>
      <c r="M92" s="148">
        <f>June!M93+M91</f>
        <v>0</v>
      </c>
      <c r="N92" s="148">
        <f>June!N93+N91</f>
        <v>0</v>
      </c>
      <c r="O92" s="148">
        <f>June!O93+O91</f>
        <v>0</v>
      </c>
      <c r="P92" s="148">
        <f>June!P93+P91</f>
        <v>0</v>
      </c>
      <c r="Q92" s="148">
        <f>June!Q93+Q91</f>
        <v>0</v>
      </c>
      <c r="R92" s="148">
        <f>June!R93+R91</f>
        <v>0</v>
      </c>
      <c r="S92" s="148">
        <f>June!S93+S91</f>
        <v>0</v>
      </c>
      <c r="T92" s="149">
        <f>June!T93+T91</f>
        <v>0</v>
      </c>
      <c r="U92" s="150">
        <f>June!U93+U91</f>
        <v>0</v>
      </c>
      <c r="V92" s="148">
        <f>June!V93+V91</f>
        <v>0</v>
      </c>
      <c r="W92" s="148">
        <f>June!W93+W91</f>
        <v>0</v>
      </c>
      <c r="X92" s="148">
        <f>June!X93+X91</f>
        <v>0</v>
      </c>
      <c r="Y92" s="377"/>
      <c r="Z92" s="378"/>
      <c r="AA92" s="374">
        <f>SUM(G92:T92)</f>
        <v>0</v>
      </c>
      <c r="AB92" s="375"/>
      <c r="AC92" s="376"/>
    </row>
    <row r="93" spans="1:29" ht="4.5" customHeight="1">
      <c r="A93" s="363"/>
      <c r="B93" s="157"/>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row>
    <row r="94" spans="1:29" ht="12" customHeight="1">
      <c r="A94" s="105"/>
      <c r="B94" s="106"/>
      <c r="C94" s="106"/>
      <c r="D94" s="106"/>
      <c r="E94" s="106"/>
      <c r="F94" s="106"/>
      <c r="G94" s="106"/>
      <c r="H94" s="106"/>
      <c r="I94" s="106"/>
      <c r="J94" s="107"/>
      <c r="K94" s="107"/>
      <c r="L94" s="107"/>
      <c r="M94" s="107"/>
      <c r="N94" s="107"/>
      <c r="O94" s="107"/>
      <c r="P94" s="107"/>
      <c r="Q94" s="107"/>
      <c r="R94" s="108"/>
      <c r="S94" s="108"/>
      <c r="T94" s="108"/>
      <c r="U94" s="108"/>
      <c r="V94" s="109"/>
      <c r="W94" s="109"/>
      <c r="X94" s="109"/>
      <c r="Y94" s="110"/>
      <c r="Z94" s="110"/>
      <c r="AA94" s="110"/>
      <c r="AB94" s="110"/>
      <c r="AC94" s="111"/>
    </row>
    <row r="95" spans="1:29" ht="24.75" customHeight="1">
      <c r="A95" s="327" t="s">
        <v>56</v>
      </c>
      <c r="B95" s="188"/>
      <c r="C95" s="188"/>
      <c r="D95" s="188"/>
      <c r="E95" s="188"/>
      <c r="F95" s="188"/>
      <c r="G95" s="188"/>
      <c r="H95" s="188"/>
      <c r="I95" s="186"/>
      <c r="J95" s="365" t="s">
        <v>167</v>
      </c>
      <c r="K95" s="170"/>
      <c r="L95" s="170"/>
      <c r="M95" s="366" t="s">
        <v>276</v>
      </c>
      <c r="N95" s="188"/>
      <c r="O95" s="186"/>
      <c r="P95" s="385"/>
      <c r="Q95" s="173"/>
      <c r="R95" s="173"/>
      <c r="S95" s="173"/>
      <c r="T95" s="173"/>
      <c r="U95" s="173"/>
      <c r="V95" s="173"/>
      <c r="W95" s="173"/>
      <c r="X95" s="173"/>
      <c r="Y95" s="173"/>
      <c r="Z95" s="173"/>
      <c r="AA95" s="173"/>
      <c r="AB95" s="173"/>
      <c r="AC95" s="386"/>
    </row>
    <row r="96" spans="1:29" ht="24.75" customHeight="1">
      <c r="A96" s="285" t="s">
        <v>296</v>
      </c>
      <c r="B96" s="188"/>
      <c r="C96" s="188"/>
      <c r="D96" s="188"/>
      <c r="E96" s="188"/>
      <c r="F96" s="188"/>
      <c r="G96" s="188"/>
      <c r="H96" s="188"/>
      <c r="I96" s="186"/>
      <c r="J96" s="243">
        <v>0</v>
      </c>
      <c r="K96" s="188"/>
      <c r="L96" s="186"/>
      <c r="M96" s="333">
        <f>June!M97+J96</f>
        <v>0</v>
      </c>
      <c r="N96" s="188"/>
      <c r="O96" s="186"/>
      <c r="P96" s="482"/>
      <c r="Q96" s="299"/>
      <c r="R96" s="219" t="s">
        <v>297</v>
      </c>
      <c r="S96" s="188"/>
      <c r="T96" s="188"/>
      <c r="U96" s="188"/>
      <c r="V96" s="188"/>
      <c r="W96" s="188"/>
      <c r="X96" s="188"/>
      <c r="Y96" s="188"/>
      <c r="Z96" s="188"/>
      <c r="AA96" s="188"/>
      <c r="AB96" s="188"/>
      <c r="AC96" s="186"/>
    </row>
    <row r="97" spans="1:29" ht="14.25" customHeight="1">
      <c r="A97" s="286" t="s">
        <v>298</v>
      </c>
      <c r="B97" s="188"/>
      <c r="C97" s="188"/>
      <c r="D97" s="188"/>
      <c r="E97" s="188"/>
      <c r="F97" s="188"/>
      <c r="G97" s="188"/>
      <c r="H97" s="188"/>
      <c r="I97" s="186"/>
      <c r="J97" s="244">
        <v>0</v>
      </c>
      <c r="K97" s="188"/>
      <c r="L97" s="186"/>
      <c r="M97" s="333">
        <f>June!M98+J97</f>
        <v>0</v>
      </c>
      <c r="N97" s="188"/>
      <c r="O97" s="186"/>
      <c r="P97" s="164"/>
      <c r="Q97" s="180"/>
      <c r="R97" s="228" t="s">
        <v>141</v>
      </c>
      <c r="S97" s="210"/>
      <c r="T97" s="210"/>
      <c r="U97" s="210"/>
      <c r="V97" s="210"/>
      <c r="W97" s="210"/>
      <c r="X97" s="210"/>
      <c r="Y97" s="210"/>
      <c r="Z97" s="210"/>
      <c r="AA97" s="210"/>
      <c r="AB97" s="210"/>
      <c r="AC97" s="211"/>
    </row>
    <row r="98" spans="1:29" ht="24.75" customHeight="1">
      <c r="A98" s="327" t="s">
        <v>219</v>
      </c>
      <c r="B98" s="188"/>
      <c r="C98" s="188"/>
      <c r="D98" s="188"/>
      <c r="E98" s="188"/>
      <c r="F98" s="188"/>
      <c r="G98" s="188"/>
      <c r="H98" s="188"/>
      <c r="I98" s="186"/>
      <c r="J98" s="365" t="s">
        <v>167</v>
      </c>
      <c r="K98" s="170"/>
      <c r="L98" s="170"/>
      <c r="M98" s="366" t="s">
        <v>276</v>
      </c>
      <c r="N98" s="188"/>
      <c r="O98" s="186"/>
      <c r="P98" s="164"/>
      <c r="Q98" s="180"/>
      <c r="R98" s="164"/>
      <c r="S98" s="157"/>
      <c r="T98" s="157"/>
      <c r="U98" s="157"/>
      <c r="V98" s="157"/>
      <c r="W98" s="157"/>
      <c r="X98" s="157"/>
      <c r="Y98" s="157"/>
      <c r="Z98" s="157"/>
      <c r="AA98" s="157"/>
      <c r="AB98" s="157"/>
      <c r="AC98" s="165"/>
    </row>
    <row r="99" spans="1:29" ht="14.25" customHeight="1">
      <c r="A99" s="285" t="s">
        <v>220</v>
      </c>
      <c r="B99" s="188"/>
      <c r="C99" s="188"/>
      <c r="D99" s="188"/>
      <c r="E99" s="188"/>
      <c r="F99" s="188"/>
      <c r="G99" s="188"/>
      <c r="H99" s="188"/>
      <c r="I99" s="186"/>
      <c r="J99" s="244">
        <v>0</v>
      </c>
      <c r="K99" s="188"/>
      <c r="L99" s="186"/>
      <c r="M99" s="333">
        <f>June!M100+J99</f>
        <v>0</v>
      </c>
      <c r="N99" s="188"/>
      <c r="O99" s="186"/>
      <c r="P99" s="164"/>
      <c r="Q99" s="180"/>
      <c r="R99" s="164"/>
      <c r="S99" s="157"/>
      <c r="T99" s="157"/>
      <c r="U99" s="157"/>
      <c r="V99" s="157"/>
      <c r="W99" s="157"/>
      <c r="X99" s="157"/>
      <c r="Y99" s="157"/>
      <c r="Z99" s="157"/>
      <c r="AA99" s="157"/>
      <c r="AB99" s="157"/>
      <c r="AC99" s="165"/>
    </row>
    <row r="100" spans="1:29" ht="14.25" customHeight="1">
      <c r="A100" s="286" t="s">
        <v>221</v>
      </c>
      <c r="B100" s="188"/>
      <c r="C100" s="188"/>
      <c r="D100" s="188"/>
      <c r="E100" s="188"/>
      <c r="F100" s="188"/>
      <c r="G100" s="188"/>
      <c r="H100" s="188"/>
      <c r="I100" s="186"/>
      <c r="J100" s="243">
        <v>0</v>
      </c>
      <c r="K100" s="188"/>
      <c r="L100" s="186"/>
      <c r="M100" s="333">
        <f>June!M101+J100</f>
        <v>0</v>
      </c>
      <c r="N100" s="188"/>
      <c r="O100" s="186"/>
      <c r="P100" s="164"/>
      <c r="Q100" s="180"/>
      <c r="R100" s="164"/>
      <c r="S100" s="157"/>
      <c r="T100" s="157"/>
      <c r="U100" s="157"/>
      <c r="V100" s="157"/>
      <c r="W100" s="157"/>
      <c r="X100" s="157"/>
      <c r="Y100" s="157"/>
      <c r="Z100" s="157"/>
      <c r="AA100" s="157"/>
      <c r="AB100" s="157"/>
      <c r="AC100" s="165"/>
    </row>
    <row r="101" spans="1:29" ht="14.25" customHeight="1">
      <c r="A101" s="285" t="s">
        <v>299</v>
      </c>
      <c r="B101" s="188"/>
      <c r="C101" s="188"/>
      <c r="D101" s="188"/>
      <c r="E101" s="188"/>
      <c r="F101" s="188"/>
      <c r="G101" s="188"/>
      <c r="H101" s="188"/>
      <c r="I101" s="186"/>
      <c r="J101" s="243">
        <v>0</v>
      </c>
      <c r="K101" s="188"/>
      <c r="L101" s="186"/>
      <c r="M101" s="333">
        <f>June!M102+J101</f>
        <v>0</v>
      </c>
      <c r="N101" s="188"/>
      <c r="O101" s="186"/>
      <c r="P101" s="169"/>
      <c r="Q101" s="300"/>
      <c r="R101" s="169"/>
      <c r="S101" s="170"/>
      <c r="T101" s="170"/>
      <c r="U101" s="170"/>
      <c r="V101" s="170"/>
      <c r="W101" s="170"/>
      <c r="X101" s="170"/>
      <c r="Y101" s="170"/>
      <c r="Z101" s="170"/>
      <c r="AA101" s="170"/>
      <c r="AB101" s="170"/>
      <c r="AC101" s="171"/>
    </row>
    <row r="102" spans="1:29" ht="4.5" customHeight="1">
      <c r="A102" s="363"/>
      <c r="B102" s="157"/>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row>
    <row r="103" spans="1:29" ht="15.75" customHeight="1">
      <c r="A103" s="458" t="s">
        <v>223</v>
      </c>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6"/>
      <c r="Y103" s="236" t="s">
        <v>155</v>
      </c>
      <c r="Z103" s="186"/>
      <c r="AA103" s="364" t="s">
        <v>276</v>
      </c>
      <c r="AB103" s="188"/>
      <c r="AC103" s="186"/>
    </row>
    <row r="104" spans="1:29" ht="15.75" customHeight="1">
      <c r="A104" s="206" t="s">
        <v>224</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359">
        <v>0</v>
      </c>
      <c r="Z104" s="186"/>
      <c r="AA104" s="339">
        <f>June!AA105+Y104</f>
        <v>0</v>
      </c>
      <c r="AB104" s="188"/>
      <c r="AC104" s="186"/>
    </row>
    <row r="105" spans="1:29" ht="15.75" customHeight="1">
      <c r="A105" s="216" t="s">
        <v>225</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June!AA106+Y105</f>
        <v>0</v>
      </c>
      <c r="AB105" s="188"/>
      <c r="AC105" s="186"/>
    </row>
    <row r="106" spans="1:29" ht="4.5" customHeight="1">
      <c r="A106" s="268"/>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row>
    <row r="107" spans="1:29" ht="15.75" customHeight="1">
      <c r="A107" s="458" t="s">
        <v>226</v>
      </c>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6"/>
      <c r="Y107" s="236" t="s">
        <v>155</v>
      </c>
      <c r="Z107" s="186"/>
      <c r="AA107" s="364" t="s">
        <v>276</v>
      </c>
      <c r="AB107" s="188"/>
      <c r="AC107" s="186"/>
    </row>
    <row r="108" spans="1:29" ht="15.75" customHeight="1">
      <c r="A108" s="206" t="s">
        <v>227</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359">
        <v>0</v>
      </c>
      <c r="Z108" s="186"/>
      <c r="AA108" s="339">
        <f>June!AA109+Y108</f>
        <v>0</v>
      </c>
      <c r="AB108" s="188"/>
      <c r="AC108" s="186"/>
    </row>
    <row r="109" spans="1:29" ht="15.75" customHeight="1">
      <c r="A109" s="216" t="s">
        <v>228</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June!AA110+Y109</f>
        <v>0</v>
      </c>
      <c r="AB109" s="188"/>
      <c r="AC109" s="186"/>
    </row>
    <row r="110" spans="1:29" ht="4.5" customHeight="1">
      <c r="A110" s="157"/>
      <c r="B110" s="157"/>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row>
    <row r="111" spans="1:29" ht="15.75" customHeight="1">
      <c r="A111" s="337" t="s">
        <v>229</v>
      </c>
      <c r="B111" s="159"/>
      <c r="C111" s="159"/>
      <c r="D111" s="159"/>
      <c r="E111" s="159"/>
      <c r="F111" s="159"/>
      <c r="G111" s="159"/>
      <c r="H111" s="159"/>
      <c r="I111" s="159"/>
      <c r="J111" s="159"/>
      <c r="K111" s="159"/>
      <c r="L111" s="159"/>
      <c r="M111" s="159"/>
      <c r="N111" s="159"/>
      <c r="O111" s="159"/>
      <c r="P111" s="159"/>
      <c r="Q111" s="159"/>
      <c r="R111" s="159"/>
      <c r="S111" s="159"/>
      <c r="T111" s="159"/>
      <c r="U111" s="159"/>
      <c r="V111" s="159"/>
      <c r="W111" s="159"/>
      <c r="X111" s="159"/>
      <c r="Y111" s="159"/>
      <c r="Z111" s="159"/>
      <c r="AA111" s="159"/>
      <c r="AB111" s="159"/>
      <c r="AC111" s="160"/>
    </row>
    <row r="112" spans="1:29" ht="15.75" customHeight="1">
      <c r="A112" s="119" t="s">
        <v>230</v>
      </c>
      <c r="B112" s="259" t="s">
        <v>231</v>
      </c>
      <c r="C112" s="159"/>
      <c r="D112" s="160"/>
      <c r="E112" s="260" t="s">
        <v>232</v>
      </c>
      <c r="F112" s="210"/>
      <c r="G112" s="210"/>
      <c r="H112" s="210"/>
      <c r="I112" s="210"/>
      <c r="J112" s="210"/>
      <c r="K112" s="210"/>
      <c r="L112" s="211"/>
      <c r="M112" s="261" t="s">
        <v>233</v>
      </c>
      <c r="N112" s="211"/>
      <c r="O112" s="260" t="s">
        <v>234</v>
      </c>
      <c r="P112" s="210"/>
      <c r="Q112" s="210"/>
      <c r="R112" s="210"/>
      <c r="S112" s="210"/>
      <c r="T112" s="210"/>
      <c r="U112" s="210"/>
      <c r="V112" s="210"/>
      <c r="W112" s="210"/>
      <c r="X112" s="210"/>
      <c r="Y112" s="210"/>
      <c r="Z112" s="210"/>
      <c r="AA112" s="210"/>
      <c r="AB112" s="210"/>
      <c r="AC112" s="211"/>
    </row>
    <row r="113" spans="1:29" ht="15.75" customHeight="1">
      <c r="A113" s="120"/>
      <c r="B113" s="52" t="s">
        <v>235</v>
      </c>
      <c r="C113" s="53" t="s">
        <v>236</v>
      </c>
      <c r="D113" s="54"/>
      <c r="E113" s="169"/>
      <c r="F113" s="170"/>
      <c r="G113" s="170"/>
      <c r="H113" s="170"/>
      <c r="I113" s="170"/>
      <c r="J113" s="170"/>
      <c r="K113" s="170"/>
      <c r="L113" s="171"/>
      <c r="M113" s="169"/>
      <c r="N113" s="171"/>
      <c r="O113" s="169"/>
      <c r="P113" s="170"/>
      <c r="Q113" s="170"/>
      <c r="R113" s="170"/>
      <c r="S113" s="170"/>
      <c r="T113" s="170"/>
      <c r="U113" s="170"/>
      <c r="V113" s="170"/>
      <c r="W113" s="170"/>
      <c r="X113" s="170"/>
      <c r="Y113" s="170"/>
      <c r="Z113" s="170"/>
      <c r="AA113" s="170"/>
      <c r="AB113" s="170"/>
      <c r="AC113" s="171"/>
    </row>
    <row r="114" spans="1:29" ht="15.75" customHeight="1">
      <c r="A114" s="121"/>
      <c r="B114" s="56" t="s">
        <v>235</v>
      </c>
      <c r="C114" s="57" t="s">
        <v>236</v>
      </c>
      <c r="D114" s="249" t="s">
        <v>446</v>
      </c>
      <c r="E114" s="252" t="s">
        <v>447</v>
      </c>
      <c r="F114" s="188"/>
      <c r="G114" s="188"/>
      <c r="H114" s="188"/>
      <c r="I114" s="188"/>
      <c r="J114" s="188"/>
      <c r="K114" s="188"/>
      <c r="L114" s="253"/>
      <c r="M114" s="58" t="s">
        <v>239</v>
      </c>
      <c r="N114" s="58"/>
      <c r="O114" s="254" t="s">
        <v>448</v>
      </c>
      <c r="P114" s="188"/>
      <c r="Q114" s="188"/>
      <c r="R114" s="188"/>
      <c r="S114" s="188"/>
      <c r="T114" s="188"/>
      <c r="U114" s="188"/>
      <c r="V114" s="188"/>
      <c r="W114" s="188"/>
      <c r="X114" s="188"/>
      <c r="Y114" s="188"/>
      <c r="Z114" s="188"/>
      <c r="AA114" s="188"/>
      <c r="AB114" s="188"/>
      <c r="AC114" s="186"/>
    </row>
    <row r="115" spans="1:29" ht="15.75" customHeight="1">
      <c r="A115" s="122">
        <v>1</v>
      </c>
      <c r="B115" s="60">
        <v>0</v>
      </c>
      <c r="C115" s="17">
        <v>0</v>
      </c>
      <c r="D115" s="250"/>
      <c r="E115" s="335" t="s">
        <v>141</v>
      </c>
      <c r="F115" s="188"/>
      <c r="G115" s="188"/>
      <c r="H115" s="188"/>
      <c r="I115" s="188"/>
      <c r="J115" s="188"/>
      <c r="K115" s="188"/>
      <c r="L115" s="186"/>
      <c r="M115" s="248" t="s">
        <v>141</v>
      </c>
      <c r="N115" s="171"/>
      <c r="O115" s="335" t="s">
        <v>141</v>
      </c>
      <c r="P115" s="188"/>
      <c r="Q115" s="188"/>
      <c r="R115" s="188"/>
      <c r="S115" s="188"/>
      <c r="T115" s="188"/>
      <c r="U115" s="188"/>
      <c r="V115" s="188"/>
      <c r="W115" s="188"/>
      <c r="X115" s="188"/>
      <c r="Y115" s="188"/>
      <c r="Z115" s="188"/>
      <c r="AA115" s="188"/>
      <c r="AB115" s="188"/>
      <c r="AC115" s="186"/>
    </row>
    <row r="116" spans="1:29" ht="15.75" customHeight="1">
      <c r="A116" s="122">
        <v>2</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3</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4</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5</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6</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7</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8</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9</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3">
        <v>10</v>
      </c>
      <c r="B124" s="60">
        <v>0</v>
      </c>
      <c r="C124" s="17">
        <v>0</v>
      </c>
      <c r="D124" s="358"/>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2" customHeight="1">
      <c r="A125" s="361"/>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c r="AA125" s="210"/>
      <c r="AB125" s="210"/>
      <c r="AC125" s="210"/>
    </row>
    <row r="126" spans="1:29" ht="12" customHeight="1">
      <c r="A126" s="157"/>
      <c r="B126" s="157"/>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5.75" customHeight="1">
      <c r="A129" s="337" t="s">
        <v>242</v>
      </c>
      <c r="B129" s="159"/>
      <c r="C129" s="159"/>
      <c r="D129" s="159"/>
      <c r="E129" s="159"/>
      <c r="F129" s="159"/>
      <c r="G129" s="159"/>
      <c r="H129" s="159"/>
      <c r="I129" s="159"/>
      <c r="J129" s="159"/>
      <c r="K129" s="159"/>
      <c r="L129" s="159"/>
      <c r="M129" s="159"/>
      <c r="N129" s="159"/>
      <c r="O129" s="159"/>
      <c r="P129" s="159"/>
      <c r="Q129" s="159"/>
      <c r="R129" s="159"/>
      <c r="S129" s="159"/>
      <c r="T129" s="159"/>
      <c r="U129" s="159"/>
      <c r="V129" s="159"/>
      <c r="W129" s="159"/>
      <c r="X129" s="159"/>
      <c r="Y129" s="159"/>
      <c r="Z129" s="159"/>
      <c r="AA129" s="159"/>
      <c r="AB129" s="159"/>
      <c r="AC129" s="160"/>
    </row>
    <row r="130" spans="1:29" ht="15.75" customHeight="1">
      <c r="A130" s="119" t="s">
        <v>230</v>
      </c>
      <c r="B130" s="259" t="s">
        <v>231</v>
      </c>
      <c r="C130" s="159"/>
      <c r="D130" s="160"/>
      <c r="E130" s="260" t="s">
        <v>243</v>
      </c>
      <c r="F130" s="210"/>
      <c r="G130" s="210"/>
      <c r="H130" s="210"/>
      <c r="I130" s="210"/>
      <c r="J130" s="210"/>
      <c r="K130" s="210"/>
      <c r="L130" s="211"/>
      <c r="M130" s="262" t="s">
        <v>233</v>
      </c>
      <c r="N130" s="211"/>
      <c r="O130" s="260" t="s">
        <v>234</v>
      </c>
      <c r="P130" s="210"/>
      <c r="Q130" s="210"/>
      <c r="R130" s="210"/>
      <c r="S130" s="210"/>
      <c r="T130" s="210"/>
      <c r="U130" s="210"/>
      <c r="V130" s="210"/>
      <c r="W130" s="210"/>
      <c r="X130" s="210"/>
      <c r="Y130" s="210"/>
      <c r="Z130" s="210"/>
      <c r="AA130" s="210"/>
      <c r="AB130" s="210"/>
      <c r="AC130" s="211"/>
    </row>
    <row r="131" spans="1:29" ht="15.75" customHeight="1">
      <c r="A131" s="120"/>
      <c r="B131" s="52" t="s">
        <v>235</v>
      </c>
      <c r="C131" s="53" t="s">
        <v>236</v>
      </c>
      <c r="D131" s="54"/>
      <c r="E131" s="169"/>
      <c r="F131" s="170"/>
      <c r="G131" s="170"/>
      <c r="H131" s="170"/>
      <c r="I131" s="170"/>
      <c r="J131" s="170"/>
      <c r="K131" s="170"/>
      <c r="L131" s="171"/>
      <c r="M131" s="169"/>
      <c r="N131" s="171"/>
      <c r="O131" s="169"/>
      <c r="P131" s="170"/>
      <c r="Q131" s="170"/>
      <c r="R131" s="170"/>
      <c r="S131" s="170"/>
      <c r="T131" s="170"/>
      <c r="U131" s="170"/>
      <c r="V131" s="170"/>
      <c r="W131" s="170"/>
      <c r="X131" s="170"/>
      <c r="Y131" s="170"/>
      <c r="Z131" s="170"/>
      <c r="AA131" s="170"/>
      <c r="AB131" s="170"/>
      <c r="AC131" s="171"/>
    </row>
    <row r="132" spans="1:29" ht="15.75" customHeight="1">
      <c r="A132" s="121"/>
      <c r="B132" s="56" t="s">
        <v>235</v>
      </c>
      <c r="C132" s="57" t="s">
        <v>236</v>
      </c>
      <c r="D132" s="249" t="s">
        <v>446</v>
      </c>
      <c r="E132" s="252" t="s">
        <v>447</v>
      </c>
      <c r="F132" s="188"/>
      <c r="G132" s="188"/>
      <c r="H132" s="188"/>
      <c r="I132" s="188"/>
      <c r="J132" s="188"/>
      <c r="K132" s="188"/>
      <c r="L132" s="253"/>
      <c r="M132" s="58" t="s">
        <v>239</v>
      </c>
      <c r="N132" s="58"/>
      <c r="O132" s="254" t="s">
        <v>448</v>
      </c>
      <c r="P132" s="188"/>
      <c r="Q132" s="188"/>
      <c r="R132" s="188"/>
      <c r="S132" s="188"/>
      <c r="T132" s="188"/>
      <c r="U132" s="188"/>
      <c r="V132" s="188"/>
      <c r="W132" s="188"/>
      <c r="X132" s="188"/>
      <c r="Y132" s="188"/>
      <c r="Z132" s="188"/>
      <c r="AA132" s="188"/>
      <c r="AB132" s="188"/>
      <c r="AC132" s="186"/>
    </row>
    <row r="133" spans="1:29" ht="15.75" customHeight="1">
      <c r="A133" s="122">
        <v>1</v>
      </c>
      <c r="B133" s="60">
        <v>0</v>
      </c>
      <c r="C133" s="17">
        <v>0</v>
      </c>
      <c r="D133" s="250"/>
      <c r="E133" s="335" t="s">
        <v>141</v>
      </c>
      <c r="F133" s="188"/>
      <c r="G133" s="188"/>
      <c r="H133" s="188"/>
      <c r="I133" s="188"/>
      <c r="J133" s="188"/>
      <c r="K133" s="188"/>
      <c r="L133" s="186"/>
      <c r="M133" s="248" t="s">
        <v>141</v>
      </c>
      <c r="N133" s="171"/>
      <c r="O133" s="335" t="s">
        <v>141</v>
      </c>
      <c r="P133" s="188"/>
      <c r="Q133" s="188"/>
      <c r="R133" s="188"/>
      <c r="S133" s="188"/>
      <c r="T133" s="188"/>
      <c r="U133" s="188"/>
      <c r="V133" s="188"/>
      <c r="W133" s="188"/>
      <c r="X133" s="188"/>
      <c r="Y133" s="188"/>
      <c r="Z133" s="188"/>
      <c r="AA133" s="188"/>
      <c r="AB133" s="188"/>
      <c r="AC133" s="186"/>
    </row>
    <row r="134" spans="1:29" ht="15.75" customHeight="1">
      <c r="A134" s="122">
        <v>2</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3</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4</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5</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6</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7</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8</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9</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3">
        <v>10</v>
      </c>
      <c r="B142" s="60">
        <v>0</v>
      </c>
      <c r="C142" s="17">
        <v>0</v>
      </c>
      <c r="D142" s="358"/>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2" customHeight="1">
      <c r="A143" s="336"/>
      <c r="B143" s="159"/>
      <c r="C143" s="159"/>
      <c r="D143" s="159"/>
      <c r="E143" s="159"/>
      <c r="F143" s="159"/>
      <c r="G143" s="159"/>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292"/>
    </row>
    <row r="144" spans="1:29" ht="15.75" customHeight="1">
      <c r="A144" s="337" t="s">
        <v>303</v>
      </c>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160"/>
    </row>
    <row r="145" spans="1:29" ht="15.75" customHeight="1">
      <c r="A145" s="119" t="s">
        <v>230</v>
      </c>
      <c r="B145" s="259" t="s">
        <v>231</v>
      </c>
      <c r="C145" s="159"/>
      <c r="D145" s="160"/>
      <c r="E145" s="260" t="s">
        <v>245</v>
      </c>
      <c r="F145" s="210"/>
      <c r="G145" s="210"/>
      <c r="H145" s="210"/>
      <c r="I145" s="210"/>
      <c r="J145" s="210"/>
      <c r="K145" s="210"/>
      <c r="L145" s="211"/>
      <c r="M145" s="261" t="s">
        <v>246</v>
      </c>
      <c r="N145" s="211"/>
      <c r="O145" s="260" t="s">
        <v>234</v>
      </c>
      <c r="P145" s="210"/>
      <c r="Q145" s="210"/>
      <c r="R145" s="210"/>
      <c r="S145" s="210"/>
      <c r="T145" s="210"/>
      <c r="U145" s="210"/>
      <c r="V145" s="210"/>
      <c r="W145" s="210"/>
      <c r="X145" s="210"/>
      <c r="Y145" s="210"/>
      <c r="Z145" s="210"/>
      <c r="AA145" s="210"/>
      <c r="AB145" s="210"/>
      <c r="AC145" s="211"/>
    </row>
    <row r="146" spans="1:29" ht="15.75" customHeight="1">
      <c r="A146" s="120"/>
      <c r="B146" s="52" t="s">
        <v>235</v>
      </c>
      <c r="C146" s="53" t="s">
        <v>236</v>
      </c>
      <c r="D146" s="54"/>
      <c r="E146" s="169"/>
      <c r="F146" s="170"/>
      <c r="G146" s="170"/>
      <c r="H146" s="170"/>
      <c r="I146" s="170"/>
      <c r="J146" s="170"/>
      <c r="K146" s="170"/>
      <c r="L146" s="171"/>
      <c r="M146" s="169"/>
      <c r="N146" s="171"/>
      <c r="O146" s="169"/>
      <c r="P146" s="170"/>
      <c r="Q146" s="170"/>
      <c r="R146" s="170"/>
      <c r="S146" s="170"/>
      <c r="T146" s="170"/>
      <c r="U146" s="170"/>
      <c r="V146" s="170"/>
      <c r="W146" s="170"/>
      <c r="X146" s="170"/>
      <c r="Y146" s="170"/>
      <c r="Z146" s="170"/>
      <c r="AA146" s="170"/>
      <c r="AB146" s="170"/>
      <c r="AC146" s="171"/>
    </row>
    <row r="147" spans="1:29" ht="15.75" customHeight="1">
      <c r="A147" s="121"/>
      <c r="B147" s="56" t="s">
        <v>235</v>
      </c>
      <c r="C147" s="57" t="s">
        <v>236</v>
      </c>
      <c r="D147" s="249" t="s">
        <v>446</v>
      </c>
      <c r="E147" s="252" t="s">
        <v>449</v>
      </c>
      <c r="F147" s="188"/>
      <c r="G147" s="188"/>
      <c r="H147" s="188"/>
      <c r="I147" s="188"/>
      <c r="J147" s="188"/>
      <c r="K147" s="188"/>
      <c r="L147" s="253"/>
      <c r="M147" s="58" t="s">
        <v>247</v>
      </c>
      <c r="N147" s="58"/>
      <c r="O147" s="254" t="s">
        <v>448</v>
      </c>
      <c r="P147" s="188"/>
      <c r="Q147" s="188"/>
      <c r="R147" s="188"/>
      <c r="S147" s="188"/>
      <c r="T147" s="188"/>
      <c r="U147" s="188"/>
      <c r="V147" s="188"/>
      <c r="W147" s="188"/>
      <c r="X147" s="188"/>
      <c r="Y147" s="188"/>
      <c r="Z147" s="188"/>
      <c r="AA147" s="188"/>
      <c r="AB147" s="188"/>
      <c r="AC147" s="186"/>
    </row>
    <row r="148" spans="1:29" ht="15.75" customHeight="1">
      <c r="A148" s="122">
        <v>1</v>
      </c>
      <c r="B148" s="60">
        <v>0</v>
      </c>
      <c r="C148" s="17">
        <v>0</v>
      </c>
      <c r="D148" s="250"/>
      <c r="E148" s="335" t="s">
        <v>141</v>
      </c>
      <c r="F148" s="188"/>
      <c r="G148" s="188"/>
      <c r="H148" s="188"/>
      <c r="I148" s="188"/>
      <c r="J148" s="188"/>
      <c r="K148" s="188"/>
      <c r="L148" s="186"/>
      <c r="M148" s="248" t="s">
        <v>141</v>
      </c>
      <c r="N148" s="171"/>
      <c r="O148" s="335" t="s">
        <v>141</v>
      </c>
      <c r="P148" s="188"/>
      <c r="Q148" s="188"/>
      <c r="R148" s="188"/>
      <c r="S148" s="188"/>
      <c r="T148" s="188"/>
      <c r="U148" s="188"/>
      <c r="V148" s="188"/>
      <c r="W148" s="188"/>
      <c r="X148" s="188"/>
      <c r="Y148" s="188"/>
      <c r="Z148" s="188"/>
      <c r="AA148" s="188"/>
      <c r="AB148" s="188"/>
      <c r="AC148" s="186"/>
    </row>
    <row r="149" spans="1:29" ht="15.75" customHeight="1">
      <c r="A149" s="122">
        <v>2</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3</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4</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5</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6</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7</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8</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9</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4">
        <v>10</v>
      </c>
      <c r="B157" s="60"/>
      <c r="C157" s="17"/>
      <c r="D157" s="358"/>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3.5" customHeight="1">
      <c r="A158" s="246"/>
      <c r="B158" s="157"/>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row>
    <row r="159" spans="1:29" ht="13.5" customHeight="1">
      <c r="A159" s="157"/>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246"/>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5.75" customHeight="1">
      <c r="A162" s="337" t="s">
        <v>248</v>
      </c>
      <c r="B162" s="159"/>
      <c r="C162" s="159"/>
      <c r="D162" s="159"/>
      <c r="E162" s="159"/>
      <c r="F162" s="159"/>
      <c r="G162" s="159"/>
      <c r="H162" s="159"/>
      <c r="I162" s="159"/>
      <c r="J162" s="159"/>
      <c r="K162" s="159"/>
      <c r="L162" s="159"/>
      <c r="M162" s="159"/>
      <c r="N162" s="159"/>
      <c r="O162" s="159"/>
      <c r="P162" s="159"/>
      <c r="Q162" s="159"/>
      <c r="R162" s="159"/>
      <c r="S162" s="159"/>
      <c r="T162" s="159"/>
      <c r="U162" s="159"/>
      <c r="V162" s="159"/>
      <c r="W162" s="159"/>
      <c r="X162" s="159"/>
      <c r="Y162" s="159"/>
      <c r="Z162" s="159"/>
      <c r="AA162" s="159"/>
      <c r="AB162" s="159"/>
      <c r="AC162" s="160"/>
    </row>
    <row r="163" spans="1:29" ht="30" customHeight="1">
      <c r="A163" s="125"/>
      <c r="B163" s="126"/>
      <c r="C163" s="126"/>
      <c r="D163" s="126"/>
      <c r="E163" s="348" t="s">
        <v>304</v>
      </c>
      <c r="F163" s="188"/>
      <c r="G163" s="186"/>
      <c r="H163" s="349" t="s">
        <v>305</v>
      </c>
      <c r="I163" s="188"/>
      <c r="J163" s="186"/>
      <c r="K163" s="348" t="s">
        <v>304</v>
      </c>
      <c r="L163" s="188"/>
      <c r="M163" s="186"/>
      <c r="N163" s="349" t="s">
        <v>305</v>
      </c>
      <c r="O163" s="188"/>
      <c r="P163" s="186"/>
      <c r="Q163" s="126"/>
      <c r="R163" s="360" t="s">
        <v>252</v>
      </c>
      <c r="S163" s="170"/>
      <c r="T163" s="170"/>
      <c r="U163" s="170"/>
      <c r="V163" s="170"/>
      <c r="W163" s="170"/>
      <c r="X163" s="170"/>
      <c r="Y163" s="170"/>
      <c r="Z163" s="170"/>
      <c r="AA163" s="170"/>
      <c r="AB163" s="170"/>
      <c r="AC163" s="171"/>
    </row>
    <row r="164" spans="1:29" ht="15.75" customHeight="1">
      <c r="A164" s="357" t="s">
        <v>249</v>
      </c>
      <c r="B164" s="157"/>
      <c r="C164" s="157"/>
      <c r="D164" s="157"/>
      <c r="E164" s="245" t="s">
        <v>250</v>
      </c>
      <c r="F164" s="188"/>
      <c r="G164" s="186"/>
      <c r="H164" s="236" t="s">
        <v>250</v>
      </c>
      <c r="I164" s="188"/>
      <c r="J164" s="186"/>
      <c r="K164" s="245" t="s">
        <v>251</v>
      </c>
      <c r="L164" s="188"/>
      <c r="M164" s="186"/>
      <c r="N164" s="236" t="s">
        <v>251</v>
      </c>
      <c r="O164" s="188"/>
      <c r="P164" s="186"/>
      <c r="Q164" s="338"/>
      <c r="R164" s="498" t="s">
        <v>141</v>
      </c>
      <c r="S164" s="210"/>
      <c r="T164" s="210"/>
      <c r="U164" s="210"/>
      <c r="V164" s="210"/>
      <c r="W164" s="210"/>
      <c r="X164" s="210"/>
      <c r="Y164" s="210"/>
      <c r="Z164" s="210"/>
      <c r="AA164" s="210"/>
      <c r="AB164" s="210"/>
      <c r="AC164" s="211"/>
    </row>
    <row r="165" spans="1:29" ht="15.75" customHeight="1">
      <c r="A165" s="226" t="s">
        <v>253</v>
      </c>
      <c r="B165" s="188"/>
      <c r="C165" s="188"/>
      <c r="D165" s="253"/>
      <c r="E165" s="227"/>
      <c r="F165" s="188"/>
      <c r="G165" s="186"/>
      <c r="H165" s="340">
        <f>June!H166+E165</f>
        <v>0</v>
      </c>
      <c r="I165" s="188"/>
      <c r="J165" s="186"/>
      <c r="K165" s="227"/>
      <c r="L165" s="188"/>
      <c r="M165" s="186"/>
      <c r="N165" s="340">
        <f>June!N166+K165</f>
        <v>0</v>
      </c>
      <c r="O165" s="188"/>
      <c r="P165" s="186"/>
      <c r="Q165" s="157"/>
      <c r="R165" s="179"/>
      <c r="S165" s="157"/>
      <c r="T165" s="157"/>
      <c r="U165" s="157"/>
      <c r="V165" s="157"/>
      <c r="W165" s="157"/>
      <c r="X165" s="157"/>
      <c r="Y165" s="157"/>
      <c r="Z165" s="157"/>
      <c r="AA165" s="157"/>
      <c r="AB165" s="157"/>
      <c r="AC165" s="165"/>
    </row>
    <row r="166" spans="1:29" ht="15.75" customHeight="1">
      <c r="A166" s="229" t="s">
        <v>254</v>
      </c>
      <c r="B166" s="188"/>
      <c r="C166" s="188"/>
      <c r="D166" s="253"/>
      <c r="E166" s="230"/>
      <c r="F166" s="188"/>
      <c r="G166" s="186"/>
      <c r="H166" s="339">
        <f>June!H167+E166</f>
        <v>0</v>
      </c>
      <c r="I166" s="188"/>
      <c r="J166" s="186"/>
      <c r="K166" s="230"/>
      <c r="L166" s="188"/>
      <c r="M166" s="186"/>
      <c r="N166" s="339">
        <f>June!N167+K166</f>
        <v>0</v>
      </c>
      <c r="O166" s="188"/>
      <c r="P166" s="186"/>
      <c r="Q166" s="157"/>
      <c r="R166" s="179"/>
      <c r="S166" s="157"/>
      <c r="T166" s="157"/>
      <c r="U166" s="157"/>
      <c r="V166" s="157"/>
      <c r="W166" s="157"/>
      <c r="X166" s="157"/>
      <c r="Y166" s="157"/>
      <c r="Z166" s="157"/>
      <c r="AA166" s="157"/>
      <c r="AB166" s="157"/>
      <c r="AC166" s="165"/>
    </row>
    <row r="167" spans="1:29" ht="15.75" customHeight="1">
      <c r="A167" s="226" t="s">
        <v>255</v>
      </c>
      <c r="B167" s="188"/>
      <c r="C167" s="188"/>
      <c r="D167" s="253"/>
      <c r="E167" s="227"/>
      <c r="F167" s="188"/>
      <c r="G167" s="186"/>
      <c r="H167" s="340">
        <f>June!H168+E167</f>
        <v>0</v>
      </c>
      <c r="I167" s="188"/>
      <c r="J167" s="186"/>
      <c r="K167" s="227"/>
      <c r="L167" s="188"/>
      <c r="M167" s="186"/>
      <c r="N167" s="340">
        <f>June!N168+K167</f>
        <v>0</v>
      </c>
      <c r="O167" s="188"/>
      <c r="P167" s="186"/>
      <c r="Q167" s="157"/>
      <c r="R167" s="179"/>
      <c r="S167" s="157"/>
      <c r="T167" s="157"/>
      <c r="U167" s="157"/>
      <c r="V167" s="157"/>
      <c r="W167" s="157"/>
      <c r="X167" s="157"/>
      <c r="Y167" s="157"/>
      <c r="Z167" s="157"/>
      <c r="AA167" s="157"/>
      <c r="AB167" s="157"/>
      <c r="AC167" s="165"/>
    </row>
    <row r="168" spans="1:29" ht="15.75" customHeight="1">
      <c r="A168" s="231" t="s">
        <v>256</v>
      </c>
      <c r="B168" s="159"/>
      <c r="C168" s="159"/>
      <c r="D168" s="292"/>
      <c r="E168" s="255"/>
      <c r="F168" s="159"/>
      <c r="G168" s="160"/>
      <c r="H168" s="341">
        <f>June!H169+E168</f>
        <v>0</v>
      </c>
      <c r="I168" s="159"/>
      <c r="J168" s="160"/>
      <c r="K168" s="230"/>
      <c r="L168" s="188"/>
      <c r="M168" s="186"/>
      <c r="N168" s="339">
        <f>June!N169+K168</f>
        <v>0</v>
      </c>
      <c r="O168" s="188"/>
      <c r="P168" s="186"/>
      <c r="Q168" s="170"/>
      <c r="R168" s="275"/>
      <c r="S168" s="170"/>
      <c r="T168" s="170"/>
      <c r="U168" s="170"/>
      <c r="V168" s="170"/>
      <c r="W168" s="170"/>
      <c r="X168" s="170"/>
      <c r="Y168" s="170"/>
      <c r="Z168" s="170"/>
      <c r="AA168" s="170"/>
      <c r="AB168" s="170"/>
      <c r="AC168" s="171"/>
    </row>
    <row r="169" spans="1:29" ht="15.75" customHeight="1">
      <c r="A169" s="232" t="s">
        <v>257</v>
      </c>
      <c r="B169" s="233"/>
      <c r="C169" s="233"/>
      <c r="D169" s="234"/>
      <c r="E169" s="342" t="s">
        <v>141</v>
      </c>
      <c r="F169" s="343"/>
      <c r="G169" s="343"/>
      <c r="H169" s="343"/>
      <c r="I169" s="343"/>
      <c r="J169" s="344"/>
      <c r="K169" s="245"/>
      <c r="L169" s="188"/>
      <c r="M169" s="188"/>
      <c r="N169" s="188"/>
      <c r="O169" s="188"/>
      <c r="P169" s="188"/>
      <c r="Q169" s="188"/>
      <c r="R169" s="188"/>
      <c r="S169" s="188"/>
      <c r="T169" s="188"/>
      <c r="U169" s="188"/>
      <c r="V169" s="188"/>
      <c r="W169" s="188"/>
      <c r="X169" s="188"/>
      <c r="Y169" s="188"/>
      <c r="Z169" s="188"/>
      <c r="AA169" s="188"/>
      <c r="AB169" s="188"/>
      <c r="AC169" s="186"/>
    </row>
    <row r="170" spans="1:29" ht="15.75" customHeight="1">
      <c r="A170" s="157"/>
      <c r="B170" s="157"/>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row>
    <row r="171" spans="1:29" ht="15.75" customHeight="1">
      <c r="A171" s="337" t="s">
        <v>258</v>
      </c>
      <c r="B171" s="159"/>
      <c r="C171" s="159"/>
      <c r="D171" s="159"/>
      <c r="E171" s="159"/>
      <c r="F171" s="159"/>
      <c r="G171" s="159"/>
      <c r="H171" s="159"/>
      <c r="I171" s="159"/>
      <c r="J171" s="159"/>
      <c r="K171" s="159"/>
      <c r="L171" s="159"/>
      <c r="M171" s="159"/>
      <c r="N171" s="159"/>
      <c r="O171" s="159"/>
      <c r="P171" s="159"/>
      <c r="Q171" s="159"/>
      <c r="R171" s="159"/>
      <c r="S171" s="159"/>
      <c r="T171" s="159"/>
      <c r="U171" s="159"/>
      <c r="V171" s="159"/>
      <c r="W171" s="159"/>
      <c r="X171" s="159"/>
      <c r="Y171" s="159"/>
      <c r="Z171" s="159"/>
      <c r="AA171" s="159"/>
      <c r="AB171" s="159"/>
      <c r="AC171" s="160"/>
    </row>
    <row r="172" spans="1:29" ht="30" customHeight="1">
      <c r="A172" s="125"/>
      <c r="B172" s="126"/>
      <c r="C172" s="126"/>
      <c r="D172" s="126"/>
      <c r="E172" s="348" t="s">
        <v>304</v>
      </c>
      <c r="F172" s="188"/>
      <c r="G172" s="186"/>
      <c r="H172" s="475" t="s">
        <v>305</v>
      </c>
      <c r="I172" s="188"/>
      <c r="J172" s="186"/>
      <c r="K172" s="352"/>
      <c r="L172" s="350" t="s">
        <v>259</v>
      </c>
      <c r="M172" s="188"/>
      <c r="N172" s="188"/>
      <c r="O172" s="188"/>
      <c r="P172" s="188"/>
      <c r="Q172" s="188"/>
      <c r="R172" s="188"/>
      <c r="S172" s="188"/>
      <c r="T172" s="188"/>
      <c r="U172" s="188"/>
      <c r="V172" s="188"/>
      <c r="W172" s="188"/>
      <c r="X172" s="188"/>
      <c r="Y172" s="188"/>
      <c r="Z172" s="188"/>
      <c r="AA172" s="188"/>
      <c r="AB172" s="188"/>
      <c r="AC172" s="186"/>
    </row>
    <row r="173" spans="1:29" ht="15.75" customHeight="1">
      <c r="A173" s="236" t="s">
        <v>249</v>
      </c>
      <c r="B173" s="188"/>
      <c r="C173" s="188"/>
      <c r="D173" s="186"/>
      <c r="E173" s="245" t="s">
        <v>250</v>
      </c>
      <c r="F173" s="188"/>
      <c r="G173" s="186"/>
      <c r="H173" s="236" t="s">
        <v>250</v>
      </c>
      <c r="I173" s="188"/>
      <c r="J173" s="186"/>
      <c r="K173" s="353"/>
      <c r="L173" s="499" t="s">
        <v>141</v>
      </c>
      <c r="M173" s="210"/>
      <c r="N173" s="210"/>
      <c r="O173" s="210"/>
      <c r="P173" s="210"/>
      <c r="Q173" s="210"/>
      <c r="R173" s="210"/>
      <c r="S173" s="210"/>
      <c r="T173" s="210"/>
      <c r="U173" s="210"/>
      <c r="V173" s="210"/>
      <c r="W173" s="210"/>
      <c r="X173" s="210"/>
      <c r="Y173" s="210"/>
      <c r="Z173" s="210"/>
      <c r="AA173" s="210"/>
      <c r="AB173" s="210"/>
      <c r="AC173" s="211"/>
    </row>
    <row r="174" spans="1:29" ht="15.75" customHeight="1">
      <c r="A174" s="226" t="s">
        <v>260</v>
      </c>
      <c r="B174" s="188"/>
      <c r="C174" s="188"/>
      <c r="D174" s="186"/>
      <c r="E174" s="227"/>
      <c r="F174" s="188"/>
      <c r="G174" s="186"/>
      <c r="H174" s="340">
        <f>June!H175+E174</f>
        <v>0</v>
      </c>
      <c r="I174" s="188"/>
      <c r="J174" s="186"/>
      <c r="K174" s="353"/>
      <c r="L174" s="164"/>
      <c r="M174" s="157"/>
      <c r="N174" s="157"/>
      <c r="O174" s="157"/>
      <c r="P174" s="157"/>
      <c r="Q174" s="157"/>
      <c r="R174" s="157"/>
      <c r="S174" s="157"/>
      <c r="T174" s="157"/>
      <c r="U174" s="157"/>
      <c r="V174" s="157"/>
      <c r="W174" s="157"/>
      <c r="X174" s="157"/>
      <c r="Y174" s="157"/>
      <c r="Z174" s="157"/>
      <c r="AA174" s="157"/>
      <c r="AB174" s="157"/>
      <c r="AC174" s="165"/>
    </row>
    <row r="175" spans="1:29" ht="15.75" customHeight="1">
      <c r="A175" s="229" t="s">
        <v>261</v>
      </c>
      <c r="B175" s="188"/>
      <c r="C175" s="188"/>
      <c r="D175" s="186"/>
      <c r="E175" s="230"/>
      <c r="F175" s="188"/>
      <c r="G175" s="186"/>
      <c r="H175" s="339">
        <f>June!H176+E175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6" t="s">
        <v>262</v>
      </c>
      <c r="B176" s="188"/>
      <c r="C176" s="188"/>
      <c r="D176" s="186"/>
      <c r="E176" s="227"/>
      <c r="F176" s="188"/>
      <c r="G176" s="186"/>
      <c r="H176" s="340">
        <f>June!H177+E176</f>
        <v>0</v>
      </c>
      <c r="I176" s="188"/>
      <c r="J176" s="186"/>
      <c r="K176" s="354"/>
      <c r="L176" s="169"/>
      <c r="M176" s="170"/>
      <c r="N176" s="170"/>
      <c r="O176" s="170"/>
      <c r="P176" s="170"/>
      <c r="Q176" s="170"/>
      <c r="R176" s="170"/>
      <c r="S176" s="170"/>
      <c r="T176" s="170"/>
      <c r="U176" s="170"/>
      <c r="V176" s="170"/>
      <c r="W176" s="170"/>
      <c r="X176" s="170"/>
      <c r="Y176" s="170"/>
      <c r="Z176" s="170"/>
      <c r="AA176" s="170"/>
      <c r="AB176" s="170"/>
      <c r="AC176" s="171"/>
    </row>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1">
    <mergeCell ref="Y31:Z31"/>
    <mergeCell ref="AA31:AC31"/>
    <mergeCell ref="A32:AC32"/>
    <mergeCell ref="A33:F33"/>
    <mergeCell ref="AA33:AC33"/>
    <mergeCell ref="A34:F34"/>
    <mergeCell ref="AA35:AC35"/>
    <mergeCell ref="Y38:Z38"/>
    <mergeCell ref="Y39:Z39"/>
    <mergeCell ref="K42:M43"/>
    <mergeCell ref="N42:P43"/>
    <mergeCell ref="Q42:S43"/>
    <mergeCell ref="T42:V43"/>
    <mergeCell ref="W42:Y43"/>
    <mergeCell ref="Y33:Z33"/>
    <mergeCell ref="Y35:Z35"/>
    <mergeCell ref="Y36:Z36"/>
    <mergeCell ref="AA36:AC36"/>
    <mergeCell ref="Y37:Z37"/>
    <mergeCell ref="AA37:AC37"/>
    <mergeCell ref="AA38:AC38"/>
    <mergeCell ref="AA39:AC39"/>
    <mergeCell ref="E44:E46"/>
    <mergeCell ref="F44:F46"/>
    <mergeCell ref="G44:G46"/>
    <mergeCell ref="H44:H46"/>
    <mergeCell ref="I44:I46"/>
    <mergeCell ref="J44:J46"/>
    <mergeCell ref="K44:L46"/>
    <mergeCell ref="A35:F35"/>
    <mergeCell ref="A36:F36"/>
    <mergeCell ref="A37:F37"/>
    <mergeCell ref="A38:F38"/>
    <mergeCell ref="A39:F39"/>
    <mergeCell ref="A42:D46"/>
    <mergeCell ref="E42:F43"/>
    <mergeCell ref="A40:AC40"/>
    <mergeCell ref="A41:AC41"/>
    <mergeCell ref="Z42:AA43"/>
    <mergeCell ref="AB42:AC43"/>
    <mergeCell ref="Z44:Z46"/>
    <mergeCell ref="AA44:AA46"/>
    <mergeCell ref="AB44:AB46"/>
    <mergeCell ref="AC44:AC46"/>
    <mergeCell ref="G42:H43"/>
    <mergeCell ref="I42:J43"/>
    <mergeCell ref="T48:U48"/>
    <mergeCell ref="T49:U49"/>
    <mergeCell ref="T50:U50"/>
    <mergeCell ref="A49:D49"/>
    <mergeCell ref="A47:D47"/>
    <mergeCell ref="K48:L48"/>
    <mergeCell ref="Q48:R48"/>
    <mergeCell ref="W48:X48"/>
    <mergeCell ref="K49:L49"/>
    <mergeCell ref="Q49:R49"/>
    <mergeCell ref="W49:X49"/>
    <mergeCell ref="N48:O48"/>
    <mergeCell ref="N49:O49"/>
    <mergeCell ref="W56:X56"/>
    <mergeCell ref="W50:X50"/>
    <mergeCell ref="T51:U51"/>
    <mergeCell ref="W51:X51"/>
    <mergeCell ref="W52:X52"/>
    <mergeCell ref="W53:X53"/>
    <mergeCell ref="K51:L51"/>
    <mergeCell ref="K52:L52"/>
    <mergeCell ref="N52:O52"/>
    <mergeCell ref="Q52:R52"/>
    <mergeCell ref="K53:L53"/>
    <mergeCell ref="N53:O53"/>
    <mergeCell ref="Q53:R53"/>
    <mergeCell ref="K50:L50"/>
    <mergeCell ref="N50:O50"/>
    <mergeCell ref="Q50:R50"/>
    <mergeCell ref="N51:O51"/>
    <mergeCell ref="Q51:R51"/>
    <mergeCell ref="T52:U52"/>
    <mergeCell ref="T53:U53"/>
    <mergeCell ref="S19:T19"/>
    <mergeCell ref="U19:V19"/>
    <mergeCell ref="W19:X19"/>
    <mergeCell ref="Y19:Z20"/>
    <mergeCell ref="AA19:AC20"/>
    <mergeCell ref="Y21:Z21"/>
    <mergeCell ref="AA21:AC21"/>
    <mergeCell ref="A19:F20"/>
    <mergeCell ref="G19:H19"/>
    <mergeCell ref="I19:J19"/>
    <mergeCell ref="K19:L19"/>
    <mergeCell ref="M19:N19"/>
    <mergeCell ref="O19:P19"/>
    <mergeCell ref="Q19:R19"/>
    <mergeCell ref="Y23:Z23"/>
    <mergeCell ref="Y24:Z24"/>
    <mergeCell ref="A21:F21"/>
    <mergeCell ref="A22:F22"/>
    <mergeCell ref="Y22:Z22"/>
    <mergeCell ref="AA22:AC22"/>
    <mergeCell ref="A23:F23"/>
    <mergeCell ref="AA23:AC23"/>
    <mergeCell ref="AA24:AC24"/>
    <mergeCell ref="Y30:Z30"/>
    <mergeCell ref="AA30:AC30"/>
    <mergeCell ref="Y26:Z26"/>
    <mergeCell ref="Y27:Z27"/>
    <mergeCell ref="A24:F24"/>
    <mergeCell ref="A25:F25"/>
    <mergeCell ref="Y25:Z25"/>
    <mergeCell ref="AA25:AC25"/>
    <mergeCell ref="A26:F26"/>
    <mergeCell ref="AA26:AC26"/>
    <mergeCell ref="AA27:AC27"/>
    <mergeCell ref="A1:AC1"/>
    <mergeCell ref="A2:AC2"/>
    <mergeCell ref="A3:F3"/>
    <mergeCell ref="G3:P3"/>
    <mergeCell ref="U3:AC3"/>
    <mergeCell ref="G4:P4"/>
    <mergeCell ref="U4:AC4"/>
    <mergeCell ref="U5:AC5"/>
    <mergeCell ref="R6:T6"/>
    <mergeCell ref="R7:T7"/>
    <mergeCell ref="Q10:AC15"/>
    <mergeCell ref="A4:F4"/>
    <mergeCell ref="A5:F6"/>
    <mergeCell ref="G5:P6"/>
    <mergeCell ref="U6:AC6"/>
    <mergeCell ref="A7:F7"/>
    <mergeCell ref="G7:K7"/>
    <mergeCell ref="L7:P7"/>
    <mergeCell ref="U7:AC7"/>
    <mergeCell ref="A8:AC8"/>
    <mergeCell ref="A9:P9"/>
    <mergeCell ref="A10:M10"/>
    <mergeCell ref="N10:P10"/>
    <mergeCell ref="A11:M11"/>
    <mergeCell ref="N11:P11"/>
    <mergeCell ref="A12:M12"/>
    <mergeCell ref="N12:P12"/>
    <mergeCell ref="A13:M13"/>
    <mergeCell ref="N13:P13"/>
    <mergeCell ref="A14:M14"/>
    <mergeCell ref="N14:P14"/>
    <mergeCell ref="N15:P15"/>
    <mergeCell ref="A15:M15"/>
    <mergeCell ref="A16:D16"/>
    <mergeCell ref="E16:AC16"/>
    <mergeCell ref="G17:X17"/>
    <mergeCell ref="G18:T18"/>
    <mergeCell ref="U18:X18"/>
    <mergeCell ref="Y18:AC18"/>
    <mergeCell ref="Y34:Z34"/>
    <mergeCell ref="AA34:AC34"/>
    <mergeCell ref="W44:X46"/>
    <mergeCell ref="Y44:Y46"/>
    <mergeCell ref="M44:M46"/>
    <mergeCell ref="N44:O46"/>
    <mergeCell ref="P44:P46"/>
    <mergeCell ref="Q44:R46"/>
    <mergeCell ref="S44:S46"/>
    <mergeCell ref="T44:U46"/>
    <mergeCell ref="V44:V46"/>
    <mergeCell ref="A30:F30"/>
    <mergeCell ref="A31:F31"/>
    <mergeCell ref="A27:F27"/>
    <mergeCell ref="A28:F28"/>
    <mergeCell ref="Y28:Z28"/>
    <mergeCell ref="AA28:AC28"/>
    <mergeCell ref="A29:AC29"/>
    <mergeCell ref="O123:AC123"/>
    <mergeCell ref="E124:L124"/>
    <mergeCell ref="M124:N124"/>
    <mergeCell ref="O124:AC124"/>
    <mergeCell ref="A110:AC110"/>
    <mergeCell ref="A111:AC111"/>
    <mergeCell ref="B112:D112"/>
    <mergeCell ref="E112:L113"/>
    <mergeCell ref="M112:N113"/>
    <mergeCell ref="D114:D124"/>
    <mergeCell ref="O115:AC115"/>
    <mergeCell ref="E123:L123"/>
    <mergeCell ref="M123:N123"/>
    <mergeCell ref="O112:AC113"/>
    <mergeCell ref="O114:AC114"/>
    <mergeCell ref="E115:L115"/>
    <mergeCell ref="M115:N115"/>
    <mergeCell ref="E114:L114"/>
    <mergeCell ref="E116:L116"/>
    <mergeCell ref="M116:N116"/>
    <mergeCell ref="O116:AC116"/>
    <mergeCell ref="E117:L117"/>
    <mergeCell ref="M117:N117"/>
    <mergeCell ref="E135:L135"/>
    <mergeCell ref="E137:L137"/>
    <mergeCell ref="M137:N137"/>
    <mergeCell ref="E138:L138"/>
    <mergeCell ref="M138:N138"/>
    <mergeCell ref="E139:L139"/>
    <mergeCell ref="M139:N139"/>
    <mergeCell ref="E140:L140"/>
    <mergeCell ref="M140:N140"/>
    <mergeCell ref="E136:L136"/>
    <mergeCell ref="M141:N141"/>
    <mergeCell ref="E142:L142"/>
    <mergeCell ref="M142:N142"/>
    <mergeCell ref="O117:AC117"/>
    <mergeCell ref="E118:L118"/>
    <mergeCell ref="M118:N118"/>
    <mergeCell ref="O118:AC118"/>
    <mergeCell ref="E119:L119"/>
    <mergeCell ref="M119:N119"/>
    <mergeCell ref="O119:AC119"/>
    <mergeCell ref="E120:L120"/>
    <mergeCell ref="M120:N120"/>
    <mergeCell ref="O120:AC120"/>
    <mergeCell ref="E121:L121"/>
    <mergeCell ref="M121:N121"/>
    <mergeCell ref="O121:AC121"/>
    <mergeCell ref="E122:L122"/>
    <mergeCell ref="M122:N122"/>
    <mergeCell ref="O122:AC122"/>
    <mergeCell ref="A125:AC128"/>
    <mergeCell ref="A129:AC129"/>
    <mergeCell ref="B130:D130"/>
    <mergeCell ref="E130:L131"/>
    <mergeCell ref="E134:L134"/>
    <mergeCell ref="M130:N131"/>
    <mergeCell ref="O130:AC131"/>
    <mergeCell ref="O132:AC132"/>
    <mergeCell ref="O133:AC133"/>
    <mergeCell ref="O134:AC134"/>
    <mergeCell ref="O135:AC135"/>
    <mergeCell ref="O136:AC136"/>
    <mergeCell ref="O137:AC137"/>
    <mergeCell ref="O138:AC138"/>
    <mergeCell ref="M135:N135"/>
    <mergeCell ref="M136:N136"/>
    <mergeCell ref="O139:AC139"/>
    <mergeCell ref="M151:N151"/>
    <mergeCell ref="E152:L152"/>
    <mergeCell ref="M152:N152"/>
    <mergeCell ref="E157:L157"/>
    <mergeCell ref="M157:N157"/>
    <mergeCell ref="D147:D157"/>
    <mergeCell ref="E147:L147"/>
    <mergeCell ref="E148:L148"/>
    <mergeCell ref="M148:N148"/>
    <mergeCell ref="E149:L149"/>
    <mergeCell ref="M149:N149"/>
    <mergeCell ref="M150:N150"/>
    <mergeCell ref="D132:D142"/>
    <mergeCell ref="E132:L132"/>
    <mergeCell ref="E133:L133"/>
    <mergeCell ref="M133:N133"/>
    <mergeCell ref="M134:N134"/>
    <mergeCell ref="E150:L150"/>
    <mergeCell ref="E151:L151"/>
    <mergeCell ref="E153:L153"/>
    <mergeCell ref="M153:N153"/>
    <mergeCell ref="E154:L154"/>
    <mergeCell ref="M154:N154"/>
    <mergeCell ref="E155:L155"/>
    <mergeCell ref="M155:N155"/>
    <mergeCell ref="E156:L156"/>
    <mergeCell ref="M156:N156"/>
    <mergeCell ref="O140:AC140"/>
    <mergeCell ref="O141:AC141"/>
    <mergeCell ref="O142:AC142"/>
    <mergeCell ref="A143:AC143"/>
    <mergeCell ref="A144:AC144"/>
    <mergeCell ref="B145:D145"/>
    <mergeCell ref="E145:L146"/>
    <mergeCell ref="M145:N146"/>
    <mergeCell ref="O145:AC146"/>
    <mergeCell ref="O147:AC147"/>
    <mergeCell ref="O148:AC148"/>
    <mergeCell ref="O149:AC149"/>
    <mergeCell ref="O150:AC150"/>
    <mergeCell ref="O151:AC151"/>
    <mergeCell ref="O152:AC152"/>
    <mergeCell ref="O153:AC153"/>
    <mergeCell ref="O154:AC154"/>
    <mergeCell ref="O155:AC155"/>
    <mergeCell ref="O156:AC156"/>
    <mergeCell ref="E141:L141"/>
    <mergeCell ref="O157:AC157"/>
    <mergeCell ref="A158:AC160"/>
    <mergeCell ref="A161:AC161"/>
    <mergeCell ref="A162:AC162"/>
    <mergeCell ref="E163:G163"/>
    <mergeCell ref="H163:J163"/>
    <mergeCell ref="K163:M163"/>
    <mergeCell ref="N163:P163"/>
    <mergeCell ref="R163:AC163"/>
    <mergeCell ref="E174:G174"/>
    <mergeCell ref="H174:J174"/>
    <mergeCell ref="H176:J176"/>
    <mergeCell ref="A165:D165"/>
    <mergeCell ref="E165:G165"/>
    <mergeCell ref="H165:J165"/>
    <mergeCell ref="K165:M165"/>
    <mergeCell ref="A164:D164"/>
    <mergeCell ref="A166:D166"/>
    <mergeCell ref="A168:D168"/>
    <mergeCell ref="A169:D169"/>
    <mergeCell ref="E172:G172"/>
    <mergeCell ref="H172:J172"/>
    <mergeCell ref="K166:M166"/>
    <mergeCell ref="E164:G164"/>
    <mergeCell ref="H164:J164"/>
    <mergeCell ref="K164:M164"/>
    <mergeCell ref="N166:P166"/>
    <mergeCell ref="K167:M167"/>
    <mergeCell ref="N167:P167"/>
    <mergeCell ref="K168:M168"/>
    <mergeCell ref="N168:P168"/>
    <mergeCell ref="K172:K176"/>
    <mergeCell ref="E166:G166"/>
    <mergeCell ref="H166:J166"/>
    <mergeCell ref="A167:D167"/>
    <mergeCell ref="E167:G167"/>
    <mergeCell ref="H167:J167"/>
    <mergeCell ref="E168:G168"/>
    <mergeCell ref="H168:J168"/>
    <mergeCell ref="E169:J169"/>
    <mergeCell ref="A173:D173"/>
    <mergeCell ref="E173:G173"/>
    <mergeCell ref="H173:J173"/>
    <mergeCell ref="A176:D176"/>
    <mergeCell ref="E176:G176"/>
    <mergeCell ref="K169:AC169"/>
    <mergeCell ref="A170:AC170"/>
    <mergeCell ref="A171:AC171"/>
    <mergeCell ref="L172:AC172"/>
    <mergeCell ref="L173:AC176"/>
    <mergeCell ref="N164:P164"/>
    <mergeCell ref="Q164:Q168"/>
    <mergeCell ref="R164:AC168"/>
    <mergeCell ref="N165:P165"/>
    <mergeCell ref="A174:D174"/>
    <mergeCell ref="A175:D175"/>
    <mergeCell ref="E175:G175"/>
    <mergeCell ref="H175:J175"/>
    <mergeCell ref="K62:L62"/>
    <mergeCell ref="N62:O62"/>
    <mergeCell ref="Q62:R62"/>
    <mergeCell ref="T62:U62"/>
    <mergeCell ref="N63:O63"/>
    <mergeCell ref="Q63:R63"/>
    <mergeCell ref="T63:U63"/>
    <mergeCell ref="K63:L63"/>
    <mergeCell ref="K64:L64"/>
    <mergeCell ref="N64:O64"/>
    <mergeCell ref="Q64:R64"/>
    <mergeCell ref="T64:U64"/>
    <mergeCell ref="K66:L66"/>
    <mergeCell ref="N66:O66"/>
    <mergeCell ref="A65:D65"/>
    <mergeCell ref="A68:D68"/>
    <mergeCell ref="A56:D56"/>
    <mergeCell ref="A57:D57"/>
    <mergeCell ref="A58:D58"/>
    <mergeCell ref="N58:O58"/>
    <mergeCell ref="Q58:R58"/>
    <mergeCell ref="T58:U58"/>
    <mergeCell ref="W58:X58"/>
    <mergeCell ref="A48:D48"/>
    <mergeCell ref="A50:D50"/>
    <mergeCell ref="A51:D51"/>
    <mergeCell ref="A52:D52"/>
    <mergeCell ref="A53:D53"/>
    <mergeCell ref="A54:D54"/>
    <mergeCell ref="A55:D55"/>
    <mergeCell ref="K58:L58"/>
    <mergeCell ref="T55:U55"/>
    <mergeCell ref="T56:U56"/>
    <mergeCell ref="K55:L55"/>
    <mergeCell ref="N55:O55"/>
    <mergeCell ref="Q55:R55"/>
    <mergeCell ref="W55:X55"/>
    <mergeCell ref="K56:L56"/>
    <mergeCell ref="N56:O56"/>
    <mergeCell ref="Q56:R56"/>
    <mergeCell ref="W59:X59"/>
    <mergeCell ref="W60:X60"/>
    <mergeCell ref="W61:X61"/>
    <mergeCell ref="W62:X62"/>
    <mergeCell ref="W63:X63"/>
    <mergeCell ref="W64:X64"/>
    <mergeCell ref="N60:O60"/>
    <mergeCell ref="N61:O61"/>
    <mergeCell ref="A59:D59"/>
    <mergeCell ref="A60:D60"/>
    <mergeCell ref="A61:D61"/>
    <mergeCell ref="A62:D62"/>
    <mergeCell ref="A63:D63"/>
    <mergeCell ref="A64:D64"/>
    <mergeCell ref="T60:U60"/>
    <mergeCell ref="T61:U61"/>
    <mergeCell ref="K59:L59"/>
    <mergeCell ref="N59:O59"/>
    <mergeCell ref="T59:U59"/>
    <mergeCell ref="K60:L60"/>
    <mergeCell ref="K61:L61"/>
    <mergeCell ref="Q61:R61"/>
    <mergeCell ref="Q59:R59"/>
    <mergeCell ref="Q60:R60"/>
    <mergeCell ref="T71:U71"/>
    <mergeCell ref="V71:Y71"/>
    <mergeCell ref="T72:U72"/>
    <mergeCell ref="V72:W72"/>
    <mergeCell ref="X72:Y72"/>
    <mergeCell ref="Z72:AC72"/>
    <mergeCell ref="T73:U73"/>
    <mergeCell ref="Z73:AC73"/>
    <mergeCell ref="V73:W73"/>
    <mergeCell ref="X73:Y73"/>
    <mergeCell ref="A66:D66"/>
    <mergeCell ref="A67:D67"/>
    <mergeCell ref="K67:L67"/>
    <mergeCell ref="Q67:R67"/>
    <mergeCell ref="W67:X67"/>
    <mergeCell ref="K68:L68"/>
    <mergeCell ref="Q68:R68"/>
    <mergeCell ref="P71:Q71"/>
    <mergeCell ref="R71:S71"/>
    <mergeCell ref="W68:X68"/>
    <mergeCell ref="A69:AC69"/>
    <mergeCell ref="A70:AC70"/>
    <mergeCell ref="J71:K71"/>
    <mergeCell ref="L71:M71"/>
    <mergeCell ref="N71:O71"/>
    <mergeCell ref="Z71:AC71"/>
    <mergeCell ref="A71:I71"/>
    <mergeCell ref="Q66:R66"/>
    <mergeCell ref="T66:U66"/>
    <mergeCell ref="W66:X66"/>
    <mergeCell ref="T67:U67"/>
    <mergeCell ref="T68:U68"/>
    <mergeCell ref="N67:O67"/>
    <mergeCell ref="N68:O68"/>
    <mergeCell ref="A72:I72"/>
    <mergeCell ref="A73:I73"/>
    <mergeCell ref="A74:I74"/>
    <mergeCell ref="A75:I75"/>
    <mergeCell ref="A76:I76"/>
    <mergeCell ref="A79:F80"/>
    <mergeCell ref="A81:F82"/>
    <mergeCell ref="G81:H81"/>
    <mergeCell ref="I81:J81"/>
    <mergeCell ref="A78:AC78"/>
    <mergeCell ref="G79:AC80"/>
    <mergeCell ref="V75:W75"/>
    <mergeCell ref="X75:Y75"/>
    <mergeCell ref="T76:U76"/>
    <mergeCell ref="V76:W76"/>
    <mergeCell ref="X76:Y76"/>
    <mergeCell ref="Z76:AC76"/>
    <mergeCell ref="A77:AC77"/>
    <mergeCell ref="T74:U74"/>
    <mergeCell ref="V74:W74"/>
    <mergeCell ref="X74:Y74"/>
    <mergeCell ref="Z74:AC74"/>
    <mergeCell ref="T75:U75"/>
    <mergeCell ref="Z75:AC75"/>
    <mergeCell ref="K81:L81"/>
    <mergeCell ref="M81:N81"/>
    <mergeCell ref="O81:P81"/>
    <mergeCell ref="Q81:R81"/>
    <mergeCell ref="S81:T81"/>
    <mergeCell ref="U81:V81"/>
    <mergeCell ref="W81:X81"/>
    <mergeCell ref="Y81:Z82"/>
    <mergeCell ref="AA81:AC82"/>
    <mergeCell ref="Y83:Z83"/>
    <mergeCell ref="AA83:AC83"/>
    <mergeCell ref="Y87:Z87"/>
    <mergeCell ref="Y88:Z88"/>
    <mergeCell ref="Y89:Z89"/>
    <mergeCell ref="Y90:Z90"/>
    <mergeCell ref="Y91:Z91"/>
    <mergeCell ref="Y92:Z92"/>
    <mergeCell ref="AA88:AC88"/>
    <mergeCell ref="AA89:AC89"/>
    <mergeCell ref="AA90:AC90"/>
    <mergeCell ref="AA91:AC91"/>
    <mergeCell ref="AA92:AC92"/>
    <mergeCell ref="Y84:Z84"/>
    <mergeCell ref="AA84:AC84"/>
    <mergeCell ref="Y85:Z85"/>
    <mergeCell ref="AA85:AC85"/>
    <mergeCell ref="Y86:Z86"/>
    <mergeCell ref="AA86:AC86"/>
    <mergeCell ref="AA87:AC87"/>
    <mergeCell ref="A83:F83"/>
    <mergeCell ref="A84:F84"/>
    <mergeCell ref="A85:F85"/>
    <mergeCell ref="A86:F86"/>
    <mergeCell ref="A87:F87"/>
    <mergeCell ref="A88:F88"/>
    <mergeCell ref="A89:F89"/>
    <mergeCell ref="A90:F90"/>
    <mergeCell ref="A91:F91"/>
    <mergeCell ref="A92:F92"/>
    <mergeCell ref="A93:AC93"/>
    <mergeCell ref="J95:L95"/>
    <mergeCell ref="M95:O95"/>
    <mergeCell ref="P95:AC95"/>
    <mergeCell ref="R96:AC96"/>
    <mergeCell ref="P96:Q101"/>
    <mergeCell ref="R97:AC101"/>
    <mergeCell ref="A95:I95"/>
    <mergeCell ref="A96:I96"/>
    <mergeCell ref="J96:L96"/>
    <mergeCell ref="M96:O96"/>
    <mergeCell ref="A97:I97"/>
    <mergeCell ref="J97:L97"/>
    <mergeCell ref="M97:O97"/>
    <mergeCell ref="J100:L100"/>
    <mergeCell ref="M100:O100"/>
    <mergeCell ref="A98:I98"/>
    <mergeCell ref="J98:L98"/>
    <mergeCell ref="M98:O98"/>
    <mergeCell ref="A99:I99"/>
    <mergeCell ref="J99:L99"/>
    <mergeCell ref="M99:O99"/>
    <mergeCell ref="A100:I100"/>
    <mergeCell ref="A101:I101"/>
    <mergeCell ref="J101:L101"/>
    <mergeCell ref="M101:O101"/>
    <mergeCell ref="A102:AC102"/>
    <mergeCell ref="A103:X103"/>
    <mergeCell ref="Y103:Z103"/>
    <mergeCell ref="AA103:AC103"/>
    <mergeCell ref="A104:X104"/>
    <mergeCell ref="Y104:Z104"/>
    <mergeCell ref="AA104:AC104"/>
    <mergeCell ref="A105:X105"/>
    <mergeCell ref="Y105:Z105"/>
    <mergeCell ref="AA105:AC105"/>
    <mergeCell ref="A106:AC106"/>
    <mergeCell ref="Y109:Z109"/>
    <mergeCell ref="AA109:AC109"/>
    <mergeCell ref="A107:X107"/>
    <mergeCell ref="Y107:Z107"/>
    <mergeCell ref="AA107:AC107"/>
    <mergeCell ref="A108:X108"/>
    <mergeCell ref="Y108:Z108"/>
    <mergeCell ref="AA108:AC108"/>
    <mergeCell ref="A109:X109"/>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E00-000000000000}">
          <x14:formula1>
            <xm:f>boxes!$B$2:$B$13</xm:f>
          </x14:formula1>
          <xm:sqref>G7</xm:sqref>
        </x14:dataValidation>
        <x14:dataValidation type="list" allowBlank="1" showErrorMessage="1" xr:uid="{00000000-0002-0000-0E00-000001000000}">
          <x14:formula1>
            <xm:f>boxes!$D$1:$D$5</xm:f>
          </x14:formula1>
          <xm:sqref>L7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C1000"/>
  <sheetViews>
    <sheetView workbookViewId="0"/>
  </sheetViews>
  <sheetFormatPr defaultColWidth="14.42578125" defaultRowHeight="15" customHeight="1"/>
  <cols>
    <col min="1" max="29" width="5.5703125" customWidth="1"/>
  </cols>
  <sheetData>
    <row r="1" spans="1:29" ht="18.75">
      <c r="A1" s="224" t="s">
        <v>450</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9.75" customHeight="1">
      <c r="A2" s="157"/>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row>
    <row r="3" spans="1:29">
      <c r="A3" s="245" t="s">
        <v>461</v>
      </c>
      <c r="B3" s="188"/>
      <c r="C3" s="188"/>
      <c r="D3" s="188"/>
      <c r="E3" s="188"/>
      <c r="F3" s="186"/>
      <c r="G3" s="206" t="str">
        <f>SETUP!J4</f>
        <v>DD Community Support</v>
      </c>
      <c r="H3" s="188"/>
      <c r="I3" s="188"/>
      <c r="J3" s="188"/>
      <c r="K3" s="188"/>
      <c r="L3" s="188"/>
      <c r="M3" s="188"/>
      <c r="N3" s="188"/>
      <c r="O3" s="188"/>
      <c r="P3" s="186"/>
      <c r="Q3" s="16"/>
      <c r="R3" s="17" t="s">
        <v>106</v>
      </c>
      <c r="S3" s="17"/>
      <c r="T3" s="17"/>
      <c r="U3" s="206" t="str">
        <f>SETUP!AB4</f>
        <v>Formal Name of Grantee</v>
      </c>
      <c r="V3" s="188"/>
      <c r="W3" s="188"/>
      <c r="X3" s="188"/>
      <c r="Y3" s="188"/>
      <c r="Z3" s="188"/>
      <c r="AA3" s="188"/>
      <c r="AB3" s="188"/>
      <c r="AC3" s="186"/>
    </row>
    <row r="4" spans="1:29">
      <c r="A4" s="245" t="s">
        <v>462</v>
      </c>
      <c r="B4" s="188"/>
      <c r="C4" s="188"/>
      <c r="D4" s="188"/>
      <c r="E4" s="188"/>
      <c r="F4" s="186"/>
      <c r="G4" s="216" t="str">
        <f>SETUP!J5</f>
        <v>DD Community Support</v>
      </c>
      <c r="H4" s="188"/>
      <c r="I4" s="188"/>
      <c r="J4" s="188"/>
      <c r="K4" s="188"/>
      <c r="L4" s="188"/>
      <c r="M4" s="188"/>
      <c r="N4" s="188"/>
      <c r="O4" s="188"/>
      <c r="P4" s="186"/>
      <c r="Q4" s="16"/>
      <c r="R4" s="17" t="s">
        <v>109</v>
      </c>
      <c r="S4" s="17"/>
      <c r="T4" s="17"/>
      <c r="U4" s="216" t="str">
        <f>SETUP!AB5</f>
        <v>Name of Person(s) to Contact regarding grant</v>
      </c>
      <c r="V4" s="188"/>
      <c r="W4" s="188"/>
      <c r="X4" s="188"/>
      <c r="Y4" s="188"/>
      <c r="Z4" s="188"/>
      <c r="AA4" s="188"/>
      <c r="AB4" s="188"/>
      <c r="AC4" s="186"/>
    </row>
    <row r="5" spans="1:29">
      <c r="A5" s="306" t="s">
        <v>111</v>
      </c>
      <c r="B5" s="210"/>
      <c r="C5" s="210"/>
      <c r="D5" s="210"/>
      <c r="E5" s="210"/>
      <c r="F5" s="211"/>
      <c r="G5" s="307" t="str">
        <f>SETUP!J6</f>
        <v xml:space="preserve">Physical address of the Program </v>
      </c>
      <c r="H5" s="210"/>
      <c r="I5" s="210"/>
      <c r="J5" s="210"/>
      <c r="K5" s="210"/>
      <c r="L5" s="210"/>
      <c r="M5" s="210"/>
      <c r="N5" s="210"/>
      <c r="O5" s="210"/>
      <c r="P5" s="211"/>
      <c r="Q5" s="16"/>
      <c r="R5" s="17" t="s">
        <v>129</v>
      </c>
      <c r="S5" s="17"/>
      <c r="T5" s="17"/>
      <c r="U5" s="206" t="str">
        <f>SETUP!AB6</f>
        <v>Phone number(s) of Contact Persons</v>
      </c>
      <c r="V5" s="188"/>
      <c r="W5" s="188"/>
      <c r="X5" s="188"/>
      <c r="Y5" s="188"/>
      <c r="Z5" s="188"/>
      <c r="AA5" s="188"/>
      <c r="AB5" s="188"/>
      <c r="AC5" s="186"/>
    </row>
    <row r="6" spans="1:29">
      <c r="A6" s="169"/>
      <c r="B6" s="170"/>
      <c r="C6" s="170"/>
      <c r="D6" s="170"/>
      <c r="E6" s="170"/>
      <c r="F6" s="171"/>
      <c r="G6" s="169"/>
      <c r="H6" s="170"/>
      <c r="I6" s="170"/>
      <c r="J6" s="170"/>
      <c r="K6" s="170"/>
      <c r="L6" s="170"/>
      <c r="M6" s="170"/>
      <c r="N6" s="170"/>
      <c r="O6" s="170"/>
      <c r="P6" s="171"/>
      <c r="Q6" s="16"/>
      <c r="R6" s="245" t="s">
        <v>115</v>
      </c>
      <c r="S6" s="188"/>
      <c r="T6" s="186"/>
      <c r="U6" s="216" t="str">
        <f>SETUP!AB7</f>
        <v>This is with grant; also on Targeted Fund Budget (TFB)</v>
      </c>
      <c r="V6" s="188"/>
      <c r="W6" s="188"/>
      <c r="X6" s="188"/>
      <c r="Y6" s="188"/>
      <c r="Z6" s="188"/>
      <c r="AA6" s="188"/>
      <c r="AB6" s="188"/>
      <c r="AC6" s="186"/>
    </row>
    <row r="7" spans="1:29" ht="30" customHeight="1">
      <c r="A7" s="308" t="s">
        <v>463</v>
      </c>
      <c r="B7" s="188"/>
      <c r="C7" s="188"/>
      <c r="D7" s="188"/>
      <c r="E7" s="188"/>
      <c r="F7" s="186"/>
      <c r="G7" s="496" t="s">
        <v>9</v>
      </c>
      <c r="H7" s="188"/>
      <c r="I7" s="188"/>
      <c r="J7" s="188"/>
      <c r="K7" s="253"/>
      <c r="L7" s="497"/>
      <c r="M7" s="188"/>
      <c r="N7" s="188"/>
      <c r="O7" s="188"/>
      <c r="P7" s="186"/>
      <c r="Q7" s="16"/>
      <c r="R7" s="311" t="s">
        <v>118</v>
      </c>
      <c r="S7" s="188"/>
      <c r="T7" s="186"/>
      <c r="U7" s="303" t="e">
        <f>SETUP!#REF!</f>
        <v>#REF!</v>
      </c>
      <c r="V7" s="188"/>
      <c r="W7" s="188"/>
      <c r="X7" s="188"/>
      <c r="Y7" s="188"/>
      <c r="Z7" s="188"/>
      <c r="AA7" s="188"/>
      <c r="AB7" s="188"/>
      <c r="AC7" s="186"/>
    </row>
    <row r="8" spans="1:29" ht="12" customHeight="1">
      <c r="A8" s="312" t="s">
        <v>131</v>
      </c>
      <c r="B8" s="173"/>
      <c r="C8" s="173"/>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174"/>
    </row>
    <row r="9" spans="1:29" ht="15.75">
      <c r="A9" s="266" t="s">
        <v>266</v>
      </c>
      <c r="B9" s="233"/>
      <c r="C9" s="233"/>
      <c r="D9" s="233"/>
      <c r="E9" s="233"/>
      <c r="F9" s="233"/>
      <c r="G9" s="233"/>
      <c r="H9" s="233"/>
      <c r="I9" s="233"/>
      <c r="J9" s="233"/>
      <c r="K9" s="233"/>
      <c r="L9" s="233"/>
      <c r="M9" s="233"/>
      <c r="N9" s="233"/>
      <c r="O9" s="233"/>
      <c r="P9" s="267"/>
      <c r="Q9" s="63"/>
      <c r="R9" s="63"/>
      <c r="S9" s="63"/>
      <c r="T9" s="63"/>
      <c r="U9" s="63"/>
      <c r="V9" s="63"/>
      <c r="W9" s="63"/>
      <c r="X9" s="63"/>
      <c r="Y9" s="63"/>
      <c r="Z9" s="63"/>
      <c r="AA9" s="63"/>
      <c r="AB9" s="63"/>
      <c r="AC9" s="63"/>
    </row>
    <row r="10" spans="1:29" ht="15.75">
      <c r="A10" s="271" t="s">
        <v>133</v>
      </c>
      <c r="B10" s="188"/>
      <c r="C10" s="188"/>
      <c r="D10" s="188"/>
      <c r="E10" s="188"/>
      <c r="F10" s="188"/>
      <c r="G10" s="188"/>
      <c r="H10" s="188"/>
      <c r="I10" s="188"/>
      <c r="J10" s="188"/>
      <c r="K10" s="188"/>
      <c r="L10" s="188"/>
      <c r="M10" s="186"/>
      <c r="N10" s="434">
        <f>JulyF!N15</f>
        <v>0</v>
      </c>
      <c r="O10" s="188"/>
      <c r="P10" s="253"/>
      <c r="Q10" s="304" t="s">
        <v>134</v>
      </c>
      <c r="R10" s="210"/>
      <c r="S10" s="210"/>
      <c r="T10" s="210"/>
      <c r="U10" s="210"/>
      <c r="V10" s="210"/>
      <c r="W10" s="210"/>
      <c r="X10" s="210"/>
      <c r="Y10" s="210"/>
      <c r="Z10" s="210"/>
      <c r="AA10" s="210"/>
      <c r="AB10" s="210"/>
      <c r="AC10" s="305"/>
    </row>
    <row r="11" spans="1:29">
      <c r="A11" s="269" t="s">
        <v>135</v>
      </c>
      <c r="B11" s="188"/>
      <c r="C11" s="188"/>
      <c r="D11" s="188"/>
      <c r="E11" s="188"/>
      <c r="F11" s="188"/>
      <c r="G11" s="188"/>
      <c r="H11" s="188"/>
      <c r="I11" s="188"/>
      <c r="J11" s="188"/>
      <c r="K11" s="188"/>
      <c r="L11" s="188"/>
      <c r="M11" s="186"/>
      <c r="N11" s="244">
        <v>0</v>
      </c>
      <c r="O11" s="188"/>
      <c r="P11" s="253"/>
      <c r="Q11" s="179"/>
      <c r="R11" s="157"/>
      <c r="S11" s="157"/>
      <c r="T11" s="157"/>
      <c r="U11" s="157"/>
      <c r="V11" s="157"/>
      <c r="W11" s="157"/>
      <c r="X11" s="157"/>
      <c r="Y11" s="157"/>
      <c r="Z11" s="157"/>
      <c r="AA11" s="157"/>
      <c r="AB11" s="157"/>
      <c r="AC11" s="180"/>
    </row>
    <row r="12" spans="1:29">
      <c r="A12" s="287" t="s">
        <v>136</v>
      </c>
      <c r="B12" s="188"/>
      <c r="C12" s="188"/>
      <c r="D12" s="188"/>
      <c r="E12" s="188"/>
      <c r="F12" s="188"/>
      <c r="G12" s="188"/>
      <c r="H12" s="188"/>
      <c r="I12" s="188"/>
      <c r="J12" s="188"/>
      <c r="K12" s="188"/>
      <c r="L12" s="188"/>
      <c r="M12" s="186"/>
      <c r="N12" s="243">
        <v>0</v>
      </c>
      <c r="O12" s="188"/>
      <c r="P12" s="253"/>
      <c r="Q12" s="179"/>
      <c r="R12" s="157"/>
      <c r="S12" s="157"/>
      <c r="T12" s="157"/>
      <c r="U12" s="157"/>
      <c r="V12" s="157"/>
      <c r="W12" s="157"/>
      <c r="X12" s="157"/>
      <c r="Y12" s="157"/>
      <c r="Z12" s="157"/>
      <c r="AA12" s="157"/>
      <c r="AB12" s="157"/>
      <c r="AC12" s="180"/>
    </row>
    <row r="13" spans="1:29">
      <c r="A13" s="269" t="s">
        <v>137</v>
      </c>
      <c r="B13" s="188"/>
      <c r="C13" s="188"/>
      <c r="D13" s="188"/>
      <c r="E13" s="188"/>
      <c r="F13" s="188"/>
      <c r="G13" s="188"/>
      <c r="H13" s="188"/>
      <c r="I13" s="188"/>
      <c r="J13" s="188"/>
      <c r="K13" s="188"/>
      <c r="L13" s="188"/>
      <c r="M13" s="186"/>
      <c r="N13" s="244">
        <v>0</v>
      </c>
      <c r="O13" s="188"/>
      <c r="P13" s="253"/>
      <c r="Q13" s="179"/>
      <c r="R13" s="157"/>
      <c r="S13" s="157"/>
      <c r="T13" s="157"/>
      <c r="U13" s="157"/>
      <c r="V13" s="157"/>
      <c r="W13" s="157"/>
      <c r="X13" s="157"/>
      <c r="Y13" s="157"/>
      <c r="Z13" s="157"/>
      <c r="AA13" s="157"/>
      <c r="AB13" s="157"/>
      <c r="AC13" s="180"/>
    </row>
    <row r="14" spans="1:29">
      <c r="A14" s="288" t="s">
        <v>138</v>
      </c>
      <c r="B14" s="188"/>
      <c r="C14" s="188"/>
      <c r="D14" s="188"/>
      <c r="E14" s="188"/>
      <c r="F14" s="188"/>
      <c r="G14" s="188"/>
      <c r="H14" s="188"/>
      <c r="I14" s="188"/>
      <c r="J14" s="188"/>
      <c r="K14" s="188"/>
      <c r="L14" s="188"/>
      <c r="M14" s="186"/>
      <c r="N14" s="289">
        <f>N10+N11</f>
        <v>0</v>
      </c>
      <c r="O14" s="188"/>
      <c r="P14" s="253"/>
      <c r="Q14" s="179"/>
      <c r="R14" s="157"/>
      <c r="S14" s="157"/>
      <c r="T14" s="157"/>
      <c r="U14" s="157"/>
      <c r="V14" s="157"/>
      <c r="W14" s="157"/>
      <c r="X14" s="157"/>
      <c r="Y14" s="157"/>
      <c r="Z14" s="157"/>
      <c r="AA14" s="157"/>
      <c r="AB14" s="157"/>
      <c r="AC14" s="180"/>
    </row>
    <row r="15" spans="1:29">
      <c r="A15" s="290" t="s">
        <v>464</v>
      </c>
      <c r="B15" s="159"/>
      <c r="C15" s="159"/>
      <c r="D15" s="159"/>
      <c r="E15" s="159"/>
      <c r="F15" s="159"/>
      <c r="G15" s="159"/>
      <c r="H15" s="159"/>
      <c r="I15" s="159"/>
      <c r="J15" s="159"/>
      <c r="K15" s="159"/>
      <c r="L15" s="159"/>
      <c r="M15" s="160"/>
      <c r="N15" s="477">
        <f>N10+N11-N13</f>
        <v>0</v>
      </c>
      <c r="O15" s="188"/>
      <c r="P15" s="253"/>
      <c r="Q15" s="181"/>
      <c r="R15" s="167"/>
      <c r="S15" s="167"/>
      <c r="T15" s="167"/>
      <c r="U15" s="167"/>
      <c r="V15" s="167"/>
      <c r="W15" s="167"/>
      <c r="X15" s="167"/>
      <c r="Y15" s="167"/>
      <c r="Z15" s="167"/>
      <c r="AA15" s="167"/>
      <c r="AB15" s="167"/>
      <c r="AC15" s="182"/>
    </row>
    <row r="16" spans="1:29" ht="39.75" customHeight="1">
      <c r="A16" s="293" t="s">
        <v>140</v>
      </c>
      <c r="B16" s="188"/>
      <c r="C16" s="188"/>
      <c r="D16" s="186"/>
      <c r="E16" s="294" t="s">
        <v>141</v>
      </c>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6"/>
    </row>
    <row r="17" spans="1:29" ht="19.5" customHeight="1">
      <c r="A17" s="64"/>
      <c r="B17" s="64"/>
      <c r="C17" s="64"/>
      <c r="D17" s="64"/>
      <c r="E17" s="65"/>
      <c r="F17" s="65"/>
      <c r="G17" s="451" t="s">
        <v>143</v>
      </c>
      <c r="H17" s="159"/>
      <c r="I17" s="159"/>
      <c r="J17" s="159"/>
      <c r="K17" s="159"/>
      <c r="L17" s="159"/>
      <c r="M17" s="159"/>
      <c r="N17" s="159"/>
      <c r="O17" s="159"/>
      <c r="P17" s="159"/>
      <c r="Q17" s="159"/>
      <c r="R17" s="159"/>
      <c r="S17" s="159"/>
      <c r="T17" s="159"/>
      <c r="U17" s="159"/>
      <c r="V17" s="159"/>
      <c r="W17" s="159"/>
      <c r="X17" s="292"/>
      <c r="Y17" s="66"/>
      <c r="Z17" s="66"/>
      <c r="AA17" s="67"/>
      <c r="AB17" s="65"/>
      <c r="AC17" s="65"/>
    </row>
    <row r="18" spans="1:29" ht="19.5" customHeight="1">
      <c r="A18" s="64"/>
      <c r="B18" s="64"/>
      <c r="C18" s="64"/>
      <c r="D18" s="64"/>
      <c r="E18" s="65"/>
      <c r="F18" s="65"/>
      <c r="G18" s="296" t="s">
        <v>144</v>
      </c>
      <c r="H18" s="233"/>
      <c r="I18" s="233"/>
      <c r="J18" s="233"/>
      <c r="K18" s="233"/>
      <c r="L18" s="233"/>
      <c r="M18" s="233"/>
      <c r="N18" s="233"/>
      <c r="O18" s="233"/>
      <c r="P18" s="233"/>
      <c r="Q18" s="233"/>
      <c r="R18" s="233"/>
      <c r="S18" s="233"/>
      <c r="T18" s="267"/>
      <c r="U18" s="297" t="s">
        <v>145</v>
      </c>
      <c r="V18" s="233"/>
      <c r="W18" s="233"/>
      <c r="X18" s="267"/>
      <c r="Y18" s="452" t="s">
        <v>268</v>
      </c>
      <c r="Z18" s="453"/>
      <c r="AA18" s="453"/>
      <c r="AB18" s="453"/>
      <c r="AC18" s="454"/>
    </row>
    <row r="19" spans="1:29" ht="49.5" customHeight="1">
      <c r="A19" s="392" t="s">
        <v>465</v>
      </c>
      <c r="B19" s="177"/>
      <c r="C19" s="177"/>
      <c r="D19" s="177"/>
      <c r="E19" s="177"/>
      <c r="F19" s="178"/>
      <c r="G19" s="449" t="s">
        <v>146</v>
      </c>
      <c r="H19" s="184"/>
      <c r="I19" s="449" t="s">
        <v>147</v>
      </c>
      <c r="J19" s="184"/>
      <c r="K19" s="449" t="s">
        <v>148</v>
      </c>
      <c r="L19" s="184"/>
      <c r="M19" s="449" t="s">
        <v>149</v>
      </c>
      <c r="N19" s="184"/>
      <c r="O19" s="448" t="s">
        <v>150</v>
      </c>
      <c r="P19" s="184"/>
      <c r="Q19" s="449" t="s">
        <v>151</v>
      </c>
      <c r="R19" s="184"/>
      <c r="S19" s="449" t="s">
        <v>152</v>
      </c>
      <c r="T19" s="450"/>
      <c r="U19" s="281" t="s">
        <v>153</v>
      </c>
      <c r="V19" s="186"/>
      <c r="W19" s="282" t="s">
        <v>154</v>
      </c>
      <c r="X19" s="186"/>
      <c r="Y19" s="456" t="s">
        <v>270</v>
      </c>
      <c r="Z19" s="457"/>
      <c r="AA19" s="455" t="s">
        <v>466</v>
      </c>
      <c r="AB19" s="177"/>
      <c r="AC19" s="395"/>
    </row>
    <row r="20" spans="1:29" ht="27.75" customHeight="1">
      <c r="A20" s="393"/>
      <c r="B20" s="170"/>
      <c r="C20" s="170"/>
      <c r="D20" s="170"/>
      <c r="E20" s="170"/>
      <c r="F20" s="300"/>
      <c r="G20" s="19" t="s">
        <v>156</v>
      </c>
      <c r="H20" s="19" t="s">
        <v>157</v>
      </c>
      <c r="I20" s="19" t="s">
        <v>156</v>
      </c>
      <c r="J20" s="19" t="s">
        <v>157</v>
      </c>
      <c r="K20" s="19" t="s">
        <v>156</v>
      </c>
      <c r="L20" s="19" t="s">
        <v>157</v>
      </c>
      <c r="M20" s="19" t="s">
        <v>156</v>
      </c>
      <c r="N20" s="19" t="s">
        <v>157</v>
      </c>
      <c r="O20" s="19" t="s">
        <v>156</v>
      </c>
      <c r="P20" s="19" t="s">
        <v>157</v>
      </c>
      <c r="Q20" s="19" t="s">
        <v>156</v>
      </c>
      <c r="R20" s="19" t="s">
        <v>157</v>
      </c>
      <c r="S20" s="19" t="s">
        <v>156</v>
      </c>
      <c r="T20" s="20" t="s">
        <v>157</v>
      </c>
      <c r="U20" s="21" t="s">
        <v>156</v>
      </c>
      <c r="V20" s="19" t="s">
        <v>157</v>
      </c>
      <c r="W20" s="19" t="s">
        <v>156</v>
      </c>
      <c r="X20" s="19" t="s">
        <v>157</v>
      </c>
      <c r="Y20" s="169"/>
      <c r="Z20" s="171"/>
      <c r="AA20" s="169"/>
      <c r="AB20" s="170"/>
      <c r="AC20" s="372"/>
    </row>
    <row r="21" spans="1:29" ht="15" customHeight="1">
      <c r="A21" s="389" t="s">
        <v>158</v>
      </c>
      <c r="B21" s="188"/>
      <c r="C21" s="188"/>
      <c r="D21" s="188"/>
      <c r="E21" s="188"/>
      <c r="F21" s="253"/>
      <c r="G21" s="22">
        <v>0</v>
      </c>
      <c r="H21" s="22">
        <v>0</v>
      </c>
      <c r="I21" s="22">
        <v>0</v>
      </c>
      <c r="J21" s="22">
        <v>0</v>
      </c>
      <c r="K21" s="22">
        <v>0</v>
      </c>
      <c r="L21" s="22">
        <v>0</v>
      </c>
      <c r="M21" s="22">
        <v>0</v>
      </c>
      <c r="N21" s="22">
        <v>0</v>
      </c>
      <c r="O21" s="22">
        <v>0</v>
      </c>
      <c r="P21" s="22">
        <v>0</v>
      </c>
      <c r="Q21" s="22">
        <v>0</v>
      </c>
      <c r="R21" s="22">
        <v>0</v>
      </c>
      <c r="S21" s="22">
        <v>0</v>
      </c>
      <c r="T21" s="22">
        <v>0</v>
      </c>
      <c r="U21" s="24">
        <v>0</v>
      </c>
      <c r="V21" s="25">
        <v>0</v>
      </c>
      <c r="W21" s="25">
        <v>0</v>
      </c>
      <c r="X21" s="25">
        <v>0</v>
      </c>
      <c r="Y21" s="284">
        <f t="shared" ref="Y21:Y27" si="0">SUM(G21:T21)</f>
        <v>0</v>
      </c>
      <c r="Z21" s="253"/>
      <c r="AA21" s="409">
        <f>JulyF!AA21+Y21</f>
        <v>0</v>
      </c>
      <c r="AB21" s="188"/>
      <c r="AC21" s="189"/>
    </row>
    <row r="22" spans="1:29" ht="15" customHeight="1">
      <c r="A22" s="388" t="s">
        <v>159</v>
      </c>
      <c r="B22" s="188"/>
      <c r="C22" s="188"/>
      <c r="D22" s="188"/>
      <c r="E22" s="188"/>
      <c r="F22" s="253"/>
      <c r="G22" s="26">
        <v>0</v>
      </c>
      <c r="H22" s="26">
        <v>0</v>
      </c>
      <c r="I22" s="26">
        <v>0</v>
      </c>
      <c r="J22" s="26">
        <v>0</v>
      </c>
      <c r="K22" s="26">
        <v>0</v>
      </c>
      <c r="L22" s="26">
        <v>0</v>
      </c>
      <c r="M22" s="26">
        <v>0</v>
      </c>
      <c r="N22" s="26">
        <v>0</v>
      </c>
      <c r="O22" s="26">
        <v>0</v>
      </c>
      <c r="P22" s="26">
        <v>0</v>
      </c>
      <c r="Q22" s="26">
        <v>0</v>
      </c>
      <c r="R22" s="26">
        <v>0</v>
      </c>
      <c r="S22" s="26">
        <v>0</v>
      </c>
      <c r="T22" s="26">
        <v>0</v>
      </c>
      <c r="U22" s="28">
        <v>0</v>
      </c>
      <c r="V22" s="29">
        <v>0</v>
      </c>
      <c r="W22" s="29">
        <v>0</v>
      </c>
      <c r="X22" s="29">
        <v>0</v>
      </c>
      <c r="Y22" s="284">
        <f t="shared" si="0"/>
        <v>0</v>
      </c>
      <c r="Z22" s="253"/>
      <c r="AA22" s="410">
        <f>JulyF!AA22+Y22</f>
        <v>0</v>
      </c>
      <c r="AB22" s="188"/>
      <c r="AC22" s="189"/>
    </row>
    <row r="23" spans="1:29" ht="15" customHeight="1">
      <c r="A23" s="389" t="s">
        <v>160</v>
      </c>
      <c r="B23" s="188"/>
      <c r="C23" s="188"/>
      <c r="D23" s="188"/>
      <c r="E23" s="188"/>
      <c r="F23" s="253"/>
      <c r="G23" s="22">
        <v>0</v>
      </c>
      <c r="H23" s="22">
        <v>0</v>
      </c>
      <c r="I23" s="22">
        <v>0</v>
      </c>
      <c r="J23" s="22">
        <v>0</v>
      </c>
      <c r="K23" s="22">
        <v>0</v>
      </c>
      <c r="L23" s="22">
        <v>0</v>
      </c>
      <c r="M23" s="22">
        <v>0</v>
      </c>
      <c r="N23" s="22">
        <v>0</v>
      </c>
      <c r="O23" s="22">
        <v>0</v>
      </c>
      <c r="P23" s="22">
        <v>0</v>
      </c>
      <c r="Q23" s="22">
        <v>0</v>
      </c>
      <c r="R23" s="22">
        <v>0</v>
      </c>
      <c r="S23" s="22">
        <v>0</v>
      </c>
      <c r="T23" s="22">
        <v>0</v>
      </c>
      <c r="U23" s="24">
        <v>0</v>
      </c>
      <c r="V23" s="25">
        <v>0</v>
      </c>
      <c r="W23" s="25">
        <v>0</v>
      </c>
      <c r="X23" s="25">
        <v>0</v>
      </c>
      <c r="Y23" s="284">
        <f t="shared" si="0"/>
        <v>0</v>
      </c>
      <c r="Z23" s="253"/>
      <c r="AA23" s="409">
        <f>JulyF!AA23+Y23</f>
        <v>0</v>
      </c>
      <c r="AB23" s="188"/>
      <c r="AC23" s="189"/>
    </row>
    <row r="24" spans="1:29" ht="15" customHeight="1">
      <c r="A24" s="388" t="s">
        <v>161</v>
      </c>
      <c r="B24" s="188"/>
      <c r="C24" s="188"/>
      <c r="D24" s="188"/>
      <c r="E24" s="188"/>
      <c r="F24" s="253"/>
      <c r="G24" s="26">
        <v>0</v>
      </c>
      <c r="H24" s="26">
        <v>0</v>
      </c>
      <c r="I24" s="26">
        <v>0</v>
      </c>
      <c r="J24" s="26">
        <v>0</v>
      </c>
      <c r="K24" s="26">
        <v>0</v>
      </c>
      <c r="L24" s="26">
        <v>0</v>
      </c>
      <c r="M24" s="26">
        <v>0</v>
      </c>
      <c r="N24" s="26">
        <v>0</v>
      </c>
      <c r="O24" s="26">
        <v>0</v>
      </c>
      <c r="P24" s="26">
        <v>0</v>
      </c>
      <c r="Q24" s="26">
        <v>0</v>
      </c>
      <c r="R24" s="26">
        <v>0</v>
      </c>
      <c r="S24" s="26">
        <v>0</v>
      </c>
      <c r="T24" s="26">
        <v>0</v>
      </c>
      <c r="U24" s="28">
        <v>0</v>
      </c>
      <c r="V24" s="29">
        <v>0</v>
      </c>
      <c r="W24" s="29">
        <v>0</v>
      </c>
      <c r="X24" s="29">
        <v>0</v>
      </c>
      <c r="Y24" s="284">
        <f t="shared" si="0"/>
        <v>0</v>
      </c>
      <c r="Z24" s="253"/>
      <c r="AA24" s="410">
        <f>JulyF!AA24+Y24</f>
        <v>0</v>
      </c>
      <c r="AB24" s="188"/>
      <c r="AC24" s="189"/>
    </row>
    <row r="25" spans="1:29" ht="15" customHeight="1">
      <c r="A25" s="389" t="s">
        <v>162</v>
      </c>
      <c r="B25" s="188"/>
      <c r="C25" s="188"/>
      <c r="D25" s="188"/>
      <c r="E25" s="188"/>
      <c r="F25" s="253"/>
      <c r="G25" s="22">
        <v>0</v>
      </c>
      <c r="H25" s="22">
        <v>0</v>
      </c>
      <c r="I25" s="22">
        <v>0</v>
      </c>
      <c r="J25" s="22">
        <v>0</v>
      </c>
      <c r="K25" s="22">
        <v>0</v>
      </c>
      <c r="L25" s="22">
        <v>0</v>
      </c>
      <c r="M25" s="22">
        <v>0</v>
      </c>
      <c r="N25" s="22">
        <v>0</v>
      </c>
      <c r="O25" s="22">
        <v>0</v>
      </c>
      <c r="P25" s="22">
        <v>0</v>
      </c>
      <c r="Q25" s="22">
        <v>0</v>
      </c>
      <c r="R25" s="22">
        <v>0</v>
      </c>
      <c r="S25" s="22">
        <v>0</v>
      </c>
      <c r="T25" s="22">
        <v>0</v>
      </c>
      <c r="U25" s="24">
        <v>0</v>
      </c>
      <c r="V25" s="25">
        <v>0</v>
      </c>
      <c r="W25" s="25">
        <v>0</v>
      </c>
      <c r="X25" s="25">
        <v>0</v>
      </c>
      <c r="Y25" s="284">
        <f t="shared" si="0"/>
        <v>0</v>
      </c>
      <c r="Z25" s="253"/>
      <c r="AA25" s="409">
        <f>JulyF!AA25+Y25</f>
        <v>0</v>
      </c>
      <c r="AB25" s="188"/>
      <c r="AC25" s="189"/>
    </row>
    <row r="26" spans="1:29" ht="15" customHeight="1">
      <c r="A26" s="388" t="s">
        <v>163</v>
      </c>
      <c r="B26" s="188"/>
      <c r="C26" s="188"/>
      <c r="D26" s="188"/>
      <c r="E26" s="188"/>
      <c r="F26" s="253"/>
      <c r="G26" s="26">
        <v>0</v>
      </c>
      <c r="H26" s="26">
        <v>0</v>
      </c>
      <c r="I26" s="26">
        <v>0</v>
      </c>
      <c r="J26" s="26">
        <v>0</v>
      </c>
      <c r="K26" s="26">
        <v>0</v>
      </c>
      <c r="L26" s="26">
        <v>0</v>
      </c>
      <c r="M26" s="26">
        <v>0</v>
      </c>
      <c r="N26" s="26">
        <v>0</v>
      </c>
      <c r="O26" s="26">
        <v>0</v>
      </c>
      <c r="P26" s="26">
        <v>0</v>
      </c>
      <c r="Q26" s="26">
        <v>0</v>
      </c>
      <c r="R26" s="26">
        <v>0</v>
      </c>
      <c r="S26" s="26">
        <v>0</v>
      </c>
      <c r="T26" s="26">
        <v>0</v>
      </c>
      <c r="U26" s="28">
        <v>0</v>
      </c>
      <c r="V26" s="29">
        <v>0</v>
      </c>
      <c r="W26" s="29">
        <v>0</v>
      </c>
      <c r="X26" s="29">
        <v>0</v>
      </c>
      <c r="Y26" s="284">
        <f t="shared" si="0"/>
        <v>0</v>
      </c>
      <c r="Z26" s="253"/>
      <c r="AA26" s="410">
        <f>JulyF!AA26+Y26</f>
        <v>0</v>
      </c>
      <c r="AB26" s="188"/>
      <c r="AC26" s="189"/>
    </row>
    <row r="27" spans="1:29" ht="18" customHeight="1">
      <c r="A27" s="429" t="s">
        <v>272</v>
      </c>
      <c r="B27" s="159"/>
      <c r="C27" s="159"/>
      <c r="D27" s="159"/>
      <c r="E27" s="159"/>
      <c r="F27" s="292"/>
      <c r="G27" s="68">
        <f t="shared" ref="G27:X27" si="1">SUM(G21:G26)</f>
        <v>0</v>
      </c>
      <c r="H27" s="68">
        <f t="shared" si="1"/>
        <v>0</v>
      </c>
      <c r="I27" s="68">
        <f t="shared" si="1"/>
        <v>0</v>
      </c>
      <c r="J27" s="68">
        <f t="shared" si="1"/>
        <v>0</v>
      </c>
      <c r="K27" s="68">
        <f t="shared" si="1"/>
        <v>0</v>
      </c>
      <c r="L27" s="68">
        <f t="shared" si="1"/>
        <v>0</v>
      </c>
      <c r="M27" s="68">
        <f t="shared" si="1"/>
        <v>0</v>
      </c>
      <c r="N27" s="68">
        <f t="shared" si="1"/>
        <v>0</v>
      </c>
      <c r="O27" s="68">
        <f t="shared" si="1"/>
        <v>0</v>
      </c>
      <c r="P27" s="68">
        <f t="shared" si="1"/>
        <v>0</v>
      </c>
      <c r="Q27" s="68">
        <f t="shared" si="1"/>
        <v>0</v>
      </c>
      <c r="R27" s="68">
        <f t="shared" si="1"/>
        <v>0</v>
      </c>
      <c r="S27" s="68">
        <f t="shared" si="1"/>
        <v>0</v>
      </c>
      <c r="T27" s="69">
        <f t="shared" si="1"/>
        <v>0</v>
      </c>
      <c r="U27" s="32">
        <f t="shared" si="1"/>
        <v>0</v>
      </c>
      <c r="V27" s="33">
        <f t="shared" si="1"/>
        <v>0</v>
      </c>
      <c r="W27" s="33">
        <f t="shared" si="1"/>
        <v>0</v>
      </c>
      <c r="X27" s="33">
        <f t="shared" si="1"/>
        <v>0</v>
      </c>
      <c r="Y27" s="442">
        <f t="shared" si="0"/>
        <v>0</v>
      </c>
      <c r="Z27" s="292"/>
      <c r="AA27" s="500">
        <f>JulyF!AA27+Y27</f>
        <v>0</v>
      </c>
      <c r="AB27" s="159"/>
      <c r="AC27" s="373"/>
    </row>
    <row r="28" spans="1:29" ht="15.75" customHeight="1">
      <c r="A28" s="430" t="s">
        <v>273</v>
      </c>
      <c r="B28" s="375"/>
      <c r="C28" s="375"/>
      <c r="D28" s="375"/>
      <c r="E28" s="375"/>
      <c r="F28" s="431"/>
      <c r="G28" s="70">
        <f>JulyF!G28+G27</f>
        <v>0</v>
      </c>
      <c r="H28" s="70">
        <f>JulyF!H28+H27</f>
        <v>0</v>
      </c>
      <c r="I28" s="70">
        <f>JulyF!I28+I27</f>
        <v>0</v>
      </c>
      <c r="J28" s="70">
        <f>JulyF!J28+J27</f>
        <v>0</v>
      </c>
      <c r="K28" s="70">
        <f>JulyF!K28+K27</f>
        <v>0</v>
      </c>
      <c r="L28" s="70">
        <f>JulyF!L28+L27</f>
        <v>0</v>
      </c>
      <c r="M28" s="70">
        <f>JulyF!M28+M27</f>
        <v>0</v>
      </c>
      <c r="N28" s="70">
        <f>JulyF!N28+N27</f>
        <v>0</v>
      </c>
      <c r="O28" s="70">
        <f>JulyF!O28+O27</f>
        <v>0</v>
      </c>
      <c r="P28" s="70">
        <f>JulyF!P28+P27</f>
        <v>0</v>
      </c>
      <c r="Q28" s="70">
        <f>JulyF!Q28+Q27</f>
        <v>0</v>
      </c>
      <c r="R28" s="70">
        <f>JulyF!R28+R27</f>
        <v>0</v>
      </c>
      <c r="S28" s="70">
        <f>JulyF!S28+S27</f>
        <v>0</v>
      </c>
      <c r="T28" s="71">
        <f>JulyF!T28+T27</f>
        <v>0</v>
      </c>
      <c r="U28" s="72">
        <f>JulyF!U28+U27</f>
        <v>0</v>
      </c>
      <c r="V28" s="73">
        <f>JulyF!V28+V27</f>
        <v>0</v>
      </c>
      <c r="W28" s="73">
        <f>JulyF!W28+W27</f>
        <v>0</v>
      </c>
      <c r="X28" s="73">
        <f>JulyF!X28+X27</f>
        <v>0</v>
      </c>
      <c r="Y28" s="443"/>
      <c r="Z28" s="378"/>
      <c r="AA28" s="469">
        <f>SUM(G28:T28)</f>
        <v>0</v>
      </c>
      <c r="AB28" s="375"/>
      <c r="AC28" s="376"/>
    </row>
    <row r="29" spans="1:29" ht="4.5" customHeight="1">
      <c r="A29" s="432"/>
      <c r="B29" s="233"/>
      <c r="C29" s="233"/>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4"/>
    </row>
    <row r="30" spans="1:29" ht="19.5" customHeight="1">
      <c r="A30" s="467" t="s">
        <v>274</v>
      </c>
      <c r="B30" s="159"/>
      <c r="C30" s="159"/>
      <c r="D30" s="159"/>
      <c r="E30" s="159"/>
      <c r="F30" s="292"/>
      <c r="G30" s="76"/>
      <c r="H30" s="75"/>
      <c r="I30" s="76"/>
      <c r="J30" s="75"/>
      <c r="K30" s="76"/>
      <c r="L30" s="75"/>
      <c r="M30" s="76"/>
      <c r="N30" s="75"/>
      <c r="O30" s="76"/>
      <c r="P30" s="75"/>
      <c r="Q30" s="76"/>
      <c r="R30" s="75"/>
      <c r="S30" s="76"/>
      <c r="T30" s="129"/>
      <c r="U30" s="130"/>
      <c r="V30" s="75"/>
      <c r="W30" s="76"/>
      <c r="X30" s="75"/>
      <c r="Y30" s="445">
        <f>SUM(H30:T30)</f>
        <v>0</v>
      </c>
      <c r="Z30" s="160"/>
      <c r="AA30" s="470">
        <f>JulyF!AA30+Y30</f>
        <v>0</v>
      </c>
      <c r="AB30" s="159"/>
      <c r="AC30" s="160"/>
    </row>
    <row r="31" spans="1:29" ht="19.5" customHeight="1">
      <c r="A31" s="424" t="s">
        <v>273</v>
      </c>
      <c r="B31" s="195"/>
      <c r="C31" s="195"/>
      <c r="D31" s="195"/>
      <c r="E31" s="195"/>
      <c r="F31" s="425"/>
      <c r="G31" s="79"/>
      <c r="H31" s="78">
        <f>JulyF!H31+H30</f>
        <v>0</v>
      </c>
      <c r="I31" s="79"/>
      <c r="J31" s="78">
        <f>JulyF!J31+J30</f>
        <v>0</v>
      </c>
      <c r="K31" s="79"/>
      <c r="L31" s="78">
        <f>JulyF!L31+L30</f>
        <v>0</v>
      </c>
      <c r="M31" s="79"/>
      <c r="N31" s="78">
        <f>JulyF!N31+N30</f>
        <v>0</v>
      </c>
      <c r="O31" s="79"/>
      <c r="P31" s="78">
        <f>JulyF!P31+P30</f>
        <v>0</v>
      </c>
      <c r="Q31" s="79"/>
      <c r="R31" s="78">
        <f>JulyF!R31+R30</f>
        <v>0</v>
      </c>
      <c r="S31" s="79"/>
      <c r="T31" s="78">
        <f>JulyF!T31+T30</f>
        <v>0</v>
      </c>
      <c r="U31" s="138"/>
      <c r="V31" s="78">
        <f>JulyF!V31+V30</f>
        <v>0</v>
      </c>
      <c r="W31" s="80"/>
      <c r="X31" s="78">
        <f>JulyF!X31+X30</f>
        <v>0</v>
      </c>
      <c r="Y31" s="495"/>
      <c r="Z31" s="425"/>
      <c r="AA31" s="447">
        <f>SUM(G31:T31)</f>
        <v>0</v>
      </c>
      <c r="AB31" s="195"/>
      <c r="AC31" s="184"/>
    </row>
    <row r="32" spans="1:29" ht="4.5" customHeight="1">
      <c r="A32" s="433"/>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386"/>
    </row>
    <row r="33" spans="1:29" ht="27.75" customHeight="1">
      <c r="A33" s="426" t="s">
        <v>275</v>
      </c>
      <c r="B33" s="427"/>
      <c r="C33" s="427"/>
      <c r="D33" s="427"/>
      <c r="E33" s="427"/>
      <c r="F33" s="428"/>
      <c r="G33" s="82" t="s">
        <v>156</v>
      </c>
      <c r="H33" s="19" t="s">
        <v>157</v>
      </c>
      <c r="I33" s="19" t="s">
        <v>156</v>
      </c>
      <c r="J33" s="19" t="s">
        <v>157</v>
      </c>
      <c r="K33" s="19" t="s">
        <v>156</v>
      </c>
      <c r="L33" s="19" t="s">
        <v>157</v>
      </c>
      <c r="M33" s="19" t="s">
        <v>156</v>
      </c>
      <c r="N33" s="19" t="s">
        <v>157</v>
      </c>
      <c r="O33" s="19" t="s">
        <v>156</v>
      </c>
      <c r="P33" s="19" t="s">
        <v>157</v>
      </c>
      <c r="Q33" s="19" t="s">
        <v>156</v>
      </c>
      <c r="R33" s="19" t="s">
        <v>157</v>
      </c>
      <c r="S33" s="19" t="s">
        <v>156</v>
      </c>
      <c r="T33" s="20" t="s">
        <v>157</v>
      </c>
      <c r="U33" s="83" t="s">
        <v>156</v>
      </c>
      <c r="V33" s="84" t="s">
        <v>157</v>
      </c>
      <c r="W33" s="84" t="s">
        <v>156</v>
      </c>
      <c r="X33" s="84" t="s">
        <v>157</v>
      </c>
      <c r="Y33" s="421" t="s">
        <v>270</v>
      </c>
      <c r="Z33" s="234"/>
      <c r="AA33" s="422" t="s">
        <v>276</v>
      </c>
      <c r="AB33" s="188"/>
      <c r="AC33" s="186"/>
    </row>
    <row r="34" spans="1:29" ht="15.75" customHeight="1">
      <c r="A34" s="466" t="s">
        <v>168</v>
      </c>
      <c r="B34" s="170"/>
      <c r="C34" s="170"/>
      <c r="D34" s="170"/>
      <c r="E34" s="170"/>
      <c r="F34" s="171"/>
      <c r="G34" s="22">
        <v>0</v>
      </c>
      <c r="H34" s="22">
        <v>0</v>
      </c>
      <c r="I34" s="22">
        <v>0</v>
      </c>
      <c r="J34" s="22">
        <v>0</v>
      </c>
      <c r="K34" s="22">
        <v>0</v>
      </c>
      <c r="L34" s="22">
        <v>0</v>
      </c>
      <c r="M34" s="22">
        <v>0</v>
      </c>
      <c r="N34" s="22">
        <v>0</v>
      </c>
      <c r="O34" s="22">
        <v>0</v>
      </c>
      <c r="P34" s="22">
        <v>0</v>
      </c>
      <c r="Q34" s="22">
        <v>0</v>
      </c>
      <c r="R34" s="22">
        <v>0</v>
      </c>
      <c r="S34" s="22">
        <v>0</v>
      </c>
      <c r="T34" s="22">
        <v>0</v>
      </c>
      <c r="U34" s="38">
        <v>0</v>
      </c>
      <c r="V34" s="39">
        <v>0</v>
      </c>
      <c r="W34" s="39">
        <v>0</v>
      </c>
      <c r="X34" s="39">
        <v>0</v>
      </c>
      <c r="Y34" s="314">
        <f t="shared" ref="Y34:Y38" si="2">SUM(G34:T34)</f>
        <v>0</v>
      </c>
      <c r="Z34" s="186"/>
      <c r="AA34" s="409">
        <f>JulyF!AA34+Y34</f>
        <v>0</v>
      </c>
      <c r="AB34" s="188"/>
      <c r="AC34" s="186"/>
    </row>
    <row r="35" spans="1:29" ht="15.75" customHeight="1">
      <c r="A35" s="468" t="s">
        <v>277</v>
      </c>
      <c r="B35" s="188"/>
      <c r="C35" s="188"/>
      <c r="D35" s="188"/>
      <c r="E35" s="188"/>
      <c r="F35" s="186"/>
      <c r="G35" s="26">
        <v>0</v>
      </c>
      <c r="H35" s="26">
        <v>0</v>
      </c>
      <c r="I35" s="26">
        <v>0</v>
      </c>
      <c r="J35" s="26">
        <v>0</v>
      </c>
      <c r="K35" s="26">
        <v>0</v>
      </c>
      <c r="L35" s="26">
        <v>0</v>
      </c>
      <c r="M35" s="26">
        <v>0</v>
      </c>
      <c r="N35" s="26">
        <v>0</v>
      </c>
      <c r="O35" s="26">
        <v>0</v>
      </c>
      <c r="P35" s="26">
        <v>0</v>
      </c>
      <c r="Q35" s="26">
        <v>0</v>
      </c>
      <c r="R35" s="26">
        <v>0</v>
      </c>
      <c r="S35" s="26">
        <v>0</v>
      </c>
      <c r="T35" s="26">
        <v>0</v>
      </c>
      <c r="U35" s="42">
        <v>0</v>
      </c>
      <c r="V35" s="43">
        <v>0</v>
      </c>
      <c r="W35" s="43">
        <v>0</v>
      </c>
      <c r="X35" s="43">
        <v>0</v>
      </c>
      <c r="Y35" s="314">
        <f t="shared" si="2"/>
        <v>0</v>
      </c>
      <c r="Z35" s="186"/>
      <c r="AA35" s="410">
        <f>JulyF!AA35+Y35</f>
        <v>0</v>
      </c>
      <c r="AB35" s="188"/>
      <c r="AC35" s="186"/>
    </row>
    <row r="36" spans="1:29" ht="15.75" customHeight="1">
      <c r="A36" s="468" t="s">
        <v>170</v>
      </c>
      <c r="B36" s="188"/>
      <c r="C36" s="188"/>
      <c r="D36" s="188"/>
      <c r="E36" s="188"/>
      <c r="F36" s="186"/>
      <c r="G36" s="22">
        <v>0</v>
      </c>
      <c r="H36" s="22">
        <v>0</v>
      </c>
      <c r="I36" s="22">
        <v>0</v>
      </c>
      <c r="J36" s="22">
        <v>0</v>
      </c>
      <c r="K36" s="22">
        <v>0</v>
      </c>
      <c r="L36" s="22">
        <v>0</v>
      </c>
      <c r="M36" s="22">
        <v>0</v>
      </c>
      <c r="N36" s="22">
        <v>0</v>
      </c>
      <c r="O36" s="22">
        <v>0</v>
      </c>
      <c r="P36" s="22">
        <v>0</v>
      </c>
      <c r="Q36" s="22">
        <v>0</v>
      </c>
      <c r="R36" s="22">
        <v>0</v>
      </c>
      <c r="S36" s="22">
        <v>0</v>
      </c>
      <c r="T36" s="22">
        <v>0</v>
      </c>
      <c r="U36" s="38">
        <v>0</v>
      </c>
      <c r="V36" s="39">
        <v>0</v>
      </c>
      <c r="W36" s="39">
        <v>0</v>
      </c>
      <c r="X36" s="39">
        <v>0</v>
      </c>
      <c r="Y36" s="314">
        <f t="shared" si="2"/>
        <v>0</v>
      </c>
      <c r="Z36" s="186"/>
      <c r="AA36" s="409">
        <f>JulyF!AA36+Y36</f>
        <v>0</v>
      </c>
      <c r="AB36" s="188"/>
      <c r="AC36" s="186"/>
    </row>
    <row r="37" spans="1:29" ht="15.75" customHeight="1">
      <c r="A37" s="468" t="s">
        <v>278</v>
      </c>
      <c r="B37" s="188"/>
      <c r="C37" s="188"/>
      <c r="D37" s="188"/>
      <c r="E37" s="188"/>
      <c r="F37" s="186"/>
      <c r="G37" s="26">
        <v>0</v>
      </c>
      <c r="H37" s="26">
        <v>0</v>
      </c>
      <c r="I37" s="26">
        <v>0</v>
      </c>
      <c r="J37" s="26">
        <v>0</v>
      </c>
      <c r="K37" s="26">
        <v>0</v>
      </c>
      <c r="L37" s="26">
        <v>0</v>
      </c>
      <c r="M37" s="26">
        <v>0</v>
      </c>
      <c r="N37" s="26">
        <v>0</v>
      </c>
      <c r="O37" s="26">
        <v>0</v>
      </c>
      <c r="P37" s="26">
        <v>0</v>
      </c>
      <c r="Q37" s="26">
        <v>0</v>
      </c>
      <c r="R37" s="26">
        <v>0</v>
      </c>
      <c r="S37" s="26">
        <v>0</v>
      </c>
      <c r="T37" s="26">
        <v>0</v>
      </c>
      <c r="U37" s="42">
        <v>0</v>
      </c>
      <c r="V37" s="43">
        <v>0</v>
      </c>
      <c r="W37" s="43">
        <v>0</v>
      </c>
      <c r="X37" s="43">
        <v>0</v>
      </c>
      <c r="Y37" s="314">
        <f t="shared" si="2"/>
        <v>0</v>
      </c>
      <c r="Z37" s="186"/>
      <c r="AA37" s="410">
        <f>JulyF!AA37+Y37</f>
        <v>0</v>
      </c>
      <c r="AB37" s="188"/>
      <c r="AC37" s="186"/>
    </row>
    <row r="38" spans="1:29" ht="15.75" customHeight="1">
      <c r="A38" s="439" t="s">
        <v>272</v>
      </c>
      <c r="B38" s="159"/>
      <c r="C38" s="159"/>
      <c r="D38" s="159"/>
      <c r="E38" s="159"/>
      <c r="F38" s="292"/>
      <c r="G38" s="85">
        <f t="shared" ref="G38:T38" si="3">SUM(G34:G37)</f>
        <v>0</v>
      </c>
      <c r="H38" s="85">
        <f t="shared" si="3"/>
        <v>0</v>
      </c>
      <c r="I38" s="85">
        <f t="shared" si="3"/>
        <v>0</v>
      </c>
      <c r="J38" s="85">
        <f t="shared" si="3"/>
        <v>0</v>
      </c>
      <c r="K38" s="85">
        <f t="shared" si="3"/>
        <v>0</v>
      </c>
      <c r="L38" s="85">
        <f t="shared" si="3"/>
        <v>0</v>
      </c>
      <c r="M38" s="85">
        <f t="shared" si="3"/>
        <v>0</v>
      </c>
      <c r="N38" s="85">
        <f t="shared" si="3"/>
        <v>0</v>
      </c>
      <c r="O38" s="85">
        <f t="shared" si="3"/>
        <v>0</v>
      </c>
      <c r="P38" s="85">
        <f t="shared" si="3"/>
        <v>0</v>
      </c>
      <c r="Q38" s="85">
        <f t="shared" si="3"/>
        <v>0</v>
      </c>
      <c r="R38" s="85">
        <f t="shared" si="3"/>
        <v>0</v>
      </c>
      <c r="S38" s="85">
        <f t="shared" si="3"/>
        <v>0</v>
      </c>
      <c r="T38" s="86">
        <f t="shared" si="3"/>
        <v>0</v>
      </c>
      <c r="U38" s="32">
        <f t="shared" ref="U38:X38" si="4">SUM(U32:U37)</f>
        <v>0</v>
      </c>
      <c r="V38" s="33">
        <f t="shared" si="4"/>
        <v>0</v>
      </c>
      <c r="W38" s="33">
        <f t="shared" si="4"/>
        <v>0</v>
      </c>
      <c r="X38" s="33">
        <f t="shared" si="4"/>
        <v>0</v>
      </c>
      <c r="Y38" s="441">
        <f t="shared" si="2"/>
        <v>0</v>
      </c>
      <c r="Z38" s="160"/>
      <c r="AA38" s="409">
        <f>JulyF!AA38+Y38</f>
        <v>0</v>
      </c>
      <c r="AB38" s="188"/>
      <c r="AC38" s="186"/>
    </row>
    <row r="39" spans="1:29" ht="15.75" customHeight="1">
      <c r="A39" s="440" t="s">
        <v>273</v>
      </c>
      <c r="B39" s="375"/>
      <c r="C39" s="375"/>
      <c r="D39" s="375"/>
      <c r="E39" s="375"/>
      <c r="F39" s="431"/>
      <c r="G39" s="70">
        <f>JulyF!G39+G38</f>
        <v>0</v>
      </c>
      <c r="H39" s="70">
        <f>JulyF!H39+H38</f>
        <v>0</v>
      </c>
      <c r="I39" s="70">
        <f>JulyF!I39+I38</f>
        <v>0</v>
      </c>
      <c r="J39" s="70">
        <f>JulyF!J39+J38</f>
        <v>0</v>
      </c>
      <c r="K39" s="70">
        <f>JulyF!K39+K38</f>
        <v>0</v>
      </c>
      <c r="L39" s="70">
        <f>JulyF!L39+L38</f>
        <v>0</v>
      </c>
      <c r="M39" s="70">
        <f>JulyF!M39+M38</f>
        <v>0</v>
      </c>
      <c r="N39" s="70">
        <f>JulyF!N39+N38</f>
        <v>0</v>
      </c>
      <c r="O39" s="70">
        <f>JulyF!O39+O38</f>
        <v>0</v>
      </c>
      <c r="P39" s="70">
        <f>JulyF!P39+P38</f>
        <v>0</v>
      </c>
      <c r="Q39" s="70">
        <f>JulyF!Q39+Q38</f>
        <v>0</v>
      </c>
      <c r="R39" s="70">
        <f>JulyF!R39+R38</f>
        <v>0</v>
      </c>
      <c r="S39" s="70">
        <f>JulyF!S39+S38</f>
        <v>0</v>
      </c>
      <c r="T39" s="71">
        <f>JulyF!T39+T38</f>
        <v>0</v>
      </c>
      <c r="U39" s="135">
        <f>JulyF!U39+U38</f>
        <v>0</v>
      </c>
      <c r="V39" s="70">
        <f>JulyF!V39+V38</f>
        <v>0</v>
      </c>
      <c r="W39" s="70">
        <f>JulyF!W39+W38</f>
        <v>0</v>
      </c>
      <c r="X39" s="70">
        <f>JulyF!X39+X38</f>
        <v>0</v>
      </c>
      <c r="Y39" s="377"/>
      <c r="Z39" s="378"/>
      <c r="AA39" s="410">
        <f>SUM(G39:T39)</f>
        <v>0</v>
      </c>
      <c r="AB39" s="188"/>
      <c r="AC39" s="186"/>
    </row>
    <row r="40" spans="1:29" ht="12" customHeight="1">
      <c r="A40" s="415"/>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1"/>
    </row>
    <row r="41" spans="1:29" ht="4.5" customHeight="1">
      <c r="A41" s="416"/>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60"/>
    </row>
    <row r="42" spans="1:29" ht="24.75" customHeight="1">
      <c r="A42" s="417" t="s">
        <v>457</v>
      </c>
      <c r="B42" s="210"/>
      <c r="C42" s="210"/>
      <c r="D42" s="211"/>
      <c r="E42" s="411" t="s">
        <v>173</v>
      </c>
      <c r="F42" s="211"/>
      <c r="G42" s="411" t="s">
        <v>174</v>
      </c>
      <c r="H42" s="211"/>
      <c r="I42" s="411" t="s">
        <v>175</v>
      </c>
      <c r="J42" s="211"/>
      <c r="K42" s="411" t="s">
        <v>176</v>
      </c>
      <c r="L42" s="210"/>
      <c r="M42" s="211"/>
      <c r="N42" s="411" t="s">
        <v>177</v>
      </c>
      <c r="O42" s="210"/>
      <c r="P42" s="211"/>
      <c r="Q42" s="411" t="s">
        <v>280</v>
      </c>
      <c r="R42" s="210"/>
      <c r="S42" s="211"/>
      <c r="T42" s="411" t="s">
        <v>179</v>
      </c>
      <c r="U42" s="210"/>
      <c r="V42" s="211"/>
      <c r="W42" s="411" t="s">
        <v>180</v>
      </c>
      <c r="X42" s="210"/>
      <c r="Y42" s="211"/>
      <c r="Z42" s="412" t="s">
        <v>181</v>
      </c>
      <c r="AA42" s="211"/>
      <c r="AB42" s="412" t="s">
        <v>182</v>
      </c>
      <c r="AC42" s="211"/>
    </row>
    <row r="43" spans="1:29" ht="24.75" customHeight="1">
      <c r="A43" s="164"/>
      <c r="B43" s="157"/>
      <c r="C43" s="157"/>
      <c r="D43" s="165"/>
      <c r="E43" s="169"/>
      <c r="F43" s="171"/>
      <c r="G43" s="169"/>
      <c r="H43" s="171"/>
      <c r="I43" s="169"/>
      <c r="J43" s="171"/>
      <c r="K43" s="169"/>
      <c r="L43" s="170"/>
      <c r="M43" s="171"/>
      <c r="N43" s="169"/>
      <c r="O43" s="170"/>
      <c r="P43" s="171"/>
      <c r="Q43" s="169"/>
      <c r="R43" s="170"/>
      <c r="S43" s="171"/>
      <c r="T43" s="169"/>
      <c r="U43" s="170"/>
      <c r="V43" s="171"/>
      <c r="W43" s="169"/>
      <c r="X43" s="170"/>
      <c r="Y43" s="171"/>
      <c r="Z43" s="169"/>
      <c r="AA43" s="171"/>
      <c r="AB43" s="169"/>
      <c r="AC43" s="171"/>
    </row>
    <row r="44" spans="1:29" ht="19.5" customHeight="1">
      <c r="A44" s="164"/>
      <c r="B44" s="157"/>
      <c r="C44" s="157"/>
      <c r="D44" s="165"/>
      <c r="E44" s="419" t="s">
        <v>281</v>
      </c>
      <c r="F44" s="407" t="s">
        <v>282</v>
      </c>
      <c r="G44" s="419" t="s">
        <v>281</v>
      </c>
      <c r="H44" s="407" t="s">
        <v>282</v>
      </c>
      <c r="I44" s="419" t="s">
        <v>281</v>
      </c>
      <c r="J44" s="407" t="s">
        <v>282</v>
      </c>
      <c r="K44" s="406" t="s">
        <v>281</v>
      </c>
      <c r="L44" s="211"/>
      <c r="M44" s="407" t="s">
        <v>282</v>
      </c>
      <c r="N44" s="406" t="s">
        <v>281</v>
      </c>
      <c r="O44" s="211"/>
      <c r="P44" s="407" t="s">
        <v>282</v>
      </c>
      <c r="Q44" s="406" t="s">
        <v>281</v>
      </c>
      <c r="R44" s="211"/>
      <c r="S44" s="407" t="s">
        <v>282</v>
      </c>
      <c r="T44" s="406" t="s">
        <v>281</v>
      </c>
      <c r="U44" s="211"/>
      <c r="V44" s="407" t="s">
        <v>282</v>
      </c>
      <c r="W44" s="406" t="s">
        <v>281</v>
      </c>
      <c r="X44" s="211"/>
      <c r="Y44" s="407" t="s">
        <v>282</v>
      </c>
      <c r="Z44" s="419" t="s">
        <v>281</v>
      </c>
      <c r="AA44" s="407" t="s">
        <v>282</v>
      </c>
      <c r="AB44" s="419" t="s">
        <v>281</v>
      </c>
      <c r="AC44" s="407" t="s">
        <v>282</v>
      </c>
    </row>
    <row r="45" spans="1:29" ht="19.5" customHeight="1">
      <c r="A45" s="164"/>
      <c r="B45" s="157"/>
      <c r="C45" s="157"/>
      <c r="D45" s="165"/>
      <c r="E45" s="240"/>
      <c r="F45" s="240"/>
      <c r="G45" s="240"/>
      <c r="H45" s="240"/>
      <c r="I45" s="240"/>
      <c r="J45" s="240"/>
      <c r="K45" s="164"/>
      <c r="L45" s="165"/>
      <c r="M45" s="240"/>
      <c r="N45" s="164"/>
      <c r="O45" s="165"/>
      <c r="P45" s="240"/>
      <c r="Q45" s="164"/>
      <c r="R45" s="165"/>
      <c r="S45" s="240"/>
      <c r="T45" s="164"/>
      <c r="U45" s="165"/>
      <c r="V45" s="240"/>
      <c r="W45" s="164"/>
      <c r="X45" s="165"/>
      <c r="Y45" s="240"/>
      <c r="Z45" s="240"/>
      <c r="AA45" s="240"/>
      <c r="AB45" s="240"/>
      <c r="AC45" s="240"/>
    </row>
    <row r="46" spans="1:29" ht="19.5" customHeight="1">
      <c r="A46" s="169"/>
      <c r="B46" s="170"/>
      <c r="C46" s="170"/>
      <c r="D46" s="171"/>
      <c r="E46" s="408"/>
      <c r="F46" s="408"/>
      <c r="G46" s="408"/>
      <c r="H46" s="408"/>
      <c r="I46" s="408"/>
      <c r="J46" s="408"/>
      <c r="K46" s="169"/>
      <c r="L46" s="171"/>
      <c r="M46" s="408"/>
      <c r="N46" s="169"/>
      <c r="O46" s="171"/>
      <c r="P46" s="408"/>
      <c r="Q46" s="169"/>
      <c r="R46" s="171"/>
      <c r="S46" s="408"/>
      <c r="T46" s="169"/>
      <c r="U46" s="171"/>
      <c r="V46" s="408"/>
      <c r="W46" s="169"/>
      <c r="X46" s="171"/>
      <c r="Y46" s="408"/>
      <c r="Z46" s="408"/>
      <c r="AA46" s="408"/>
      <c r="AB46" s="408"/>
      <c r="AC46" s="408"/>
    </row>
    <row r="47" spans="1:29" ht="13.5" customHeight="1">
      <c r="A47" s="436" t="s">
        <v>283</v>
      </c>
      <c r="B47" s="188"/>
      <c r="C47" s="188"/>
      <c r="D47" s="253"/>
      <c r="E47" s="88"/>
      <c r="F47" s="88"/>
      <c r="G47" s="88"/>
      <c r="H47" s="88"/>
      <c r="I47" s="88"/>
      <c r="J47" s="88"/>
      <c r="K47" s="88"/>
      <c r="L47" s="88"/>
      <c r="M47" s="88"/>
      <c r="N47" s="88"/>
      <c r="O47" s="88"/>
      <c r="P47" s="88"/>
      <c r="Q47" s="88"/>
      <c r="R47" s="88"/>
      <c r="S47" s="88"/>
      <c r="T47" s="88"/>
      <c r="U47" s="88"/>
      <c r="V47" s="88"/>
      <c r="W47" s="88"/>
      <c r="X47" s="88"/>
      <c r="Y47" s="88"/>
      <c r="Z47" s="88"/>
      <c r="AA47" s="88"/>
      <c r="AB47" s="88"/>
      <c r="AC47" s="89"/>
    </row>
    <row r="48" spans="1:29" ht="15.75" customHeight="1">
      <c r="A48" s="438" t="s">
        <v>184</v>
      </c>
      <c r="B48" s="188"/>
      <c r="C48" s="188"/>
      <c r="D48" s="186"/>
      <c r="E48" s="90">
        <v>0</v>
      </c>
      <c r="F48" s="91">
        <f>JulyF!F48+E48</f>
        <v>0</v>
      </c>
      <c r="G48" s="90">
        <v>0</v>
      </c>
      <c r="H48" s="91">
        <f>JulyF!H48+G48</f>
        <v>0</v>
      </c>
      <c r="I48" s="90">
        <v>0</v>
      </c>
      <c r="J48" s="91">
        <f>JulyF!J48+I48</f>
        <v>0</v>
      </c>
      <c r="K48" s="403">
        <v>0</v>
      </c>
      <c r="L48" s="186"/>
      <c r="M48" s="91">
        <f>JulyF!M48+K48</f>
        <v>0</v>
      </c>
      <c r="N48" s="403">
        <v>0</v>
      </c>
      <c r="O48" s="186"/>
      <c r="P48" s="91">
        <f>JulyF!P48+N48</f>
        <v>0</v>
      </c>
      <c r="Q48" s="403">
        <v>0</v>
      </c>
      <c r="R48" s="186"/>
      <c r="S48" s="91">
        <f>JulyF!S48+Q48</f>
        <v>0</v>
      </c>
      <c r="T48" s="403">
        <v>0</v>
      </c>
      <c r="U48" s="186"/>
      <c r="V48" s="91">
        <f>JulyF!V48+T48</f>
        <v>3</v>
      </c>
      <c r="W48" s="403">
        <v>0</v>
      </c>
      <c r="X48" s="186"/>
      <c r="Y48" s="91">
        <f>JulyF!Y48+W48</f>
        <v>0</v>
      </c>
      <c r="Z48" s="90">
        <v>0</v>
      </c>
      <c r="AA48" s="91">
        <f>JulyF!AA48+Z48</f>
        <v>0</v>
      </c>
      <c r="AB48" s="90">
        <v>0</v>
      </c>
      <c r="AC48" s="91">
        <f>JulyF!AC48+AB48</f>
        <v>0</v>
      </c>
    </row>
    <row r="49" spans="1:29" ht="15.75" customHeight="1">
      <c r="A49" s="435" t="s">
        <v>185</v>
      </c>
      <c r="B49" s="188"/>
      <c r="C49" s="188"/>
      <c r="D49" s="186"/>
      <c r="E49" s="92">
        <v>0</v>
      </c>
      <c r="F49" s="93">
        <f>JulyF!F49+E49</f>
        <v>0</v>
      </c>
      <c r="G49" s="92">
        <v>0</v>
      </c>
      <c r="H49" s="93">
        <f>JulyF!H49+G49</f>
        <v>0</v>
      </c>
      <c r="I49" s="92">
        <v>0</v>
      </c>
      <c r="J49" s="93">
        <f>JulyF!J49+I49</f>
        <v>0</v>
      </c>
      <c r="K49" s="404">
        <v>0</v>
      </c>
      <c r="L49" s="186"/>
      <c r="M49" s="93">
        <f>JulyF!M49+K49</f>
        <v>0</v>
      </c>
      <c r="N49" s="404">
        <v>0</v>
      </c>
      <c r="O49" s="186"/>
      <c r="P49" s="93">
        <f>JulyF!P49+N49</f>
        <v>0</v>
      </c>
      <c r="Q49" s="404">
        <v>0</v>
      </c>
      <c r="R49" s="186"/>
      <c r="S49" s="93">
        <f>JulyF!S49+Q49</f>
        <v>0</v>
      </c>
      <c r="T49" s="404">
        <v>0</v>
      </c>
      <c r="U49" s="186"/>
      <c r="V49" s="93">
        <f>JulyF!V49+T49</f>
        <v>0</v>
      </c>
      <c r="W49" s="404">
        <v>0</v>
      </c>
      <c r="X49" s="186"/>
      <c r="Y49" s="93">
        <f>JulyF!Y49+W49</f>
        <v>0</v>
      </c>
      <c r="Z49" s="92">
        <v>0</v>
      </c>
      <c r="AA49" s="93">
        <f>JulyF!AA49+Z49</f>
        <v>0</v>
      </c>
      <c r="AB49" s="92">
        <v>0</v>
      </c>
      <c r="AC49" s="93">
        <f>JulyF!AC49+AB49</f>
        <v>0</v>
      </c>
    </row>
    <row r="50" spans="1:29" ht="15.75" customHeight="1">
      <c r="A50" s="438" t="s">
        <v>159</v>
      </c>
      <c r="B50" s="188"/>
      <c r="C50" s="188"/>
      <c r="D50" s="186"/>
      <c r="E50" s="90">
        <v>0</v>
      </c>
      <c r="F50" s="91">
        <f>JulyF!F50+E50</f>
        <v>0</v>
      </c>
      <c r="G50" s="90">
        <v>0</v>
      </c>
      <c r="H50" s="91">
        <f>JulyF!H50+G50</f>
        <v>0</v>
      </c>
      <c r="I50" s="90">
        <v>0</v>
      </c>
      <c r="J50" s="91">
        <f>JulyF!J50+I50</f>
        <v>0</v>
      </c>
      <c r="K50" s="403">
        <v>0</v>
      </c>
      <c r="L50" s="186"/>
      <c r="M50" s="91">
        <f>JulyF!M50+K50</f>
        <v>0</v>
      </c>
      <c r="N50" s="403">
        <v>0</v>
      </c>
      <c r="O50" s="186"/>
      <c r="P50" s="91">
        <f>JulyF!P50+N50</f>
        <v>0</v>
      </c>
      <c r="Q50" s="403">
        <v>0</v>
      </c>
      <c r="R50" s="186"/>
      <c r="S50" s="91">
        <f>JulyF!S50+Q50</f>
        <v>0</v>
      </c>
      <c r="T50" s="403">
        <v>0</v>
      </c>
      <c r="U50" s="186"/>
      <c r="V50" s="91">
        <f>JulyF!V50+T50</f>
        <v>0</v>
      </c>
      <c r="W50" s="403">
        <v>0</v>
      </c>
      <c r="X50" s="186"/>
      <c r="Y50" s="91">
        <f>JulyF!Y50+W50</f>
        <v>0</v>
      </c>
      <c r="Z50" s="90">
        <v>0</v>
      </c>
      <c r="AA50" s="91">
        <f>JulyF!AA50+Z50</f>
        <v>0</v>
      </c>
      <c r="AB50" s="90">
        <v>0</v>
      </c>
      <c r="AC50" s="91">
        <f>JulyF!AC50+AB50</f>
        <v>0</v>
      </c>
    </row>
    <row r="51" spans="1:29" ht="15.75" customHeight="1">
      <c r="A51" s="435" t="s">
        <v>186</v>
      </c>
      <c r="B51" s="188"/>
      <c r="C51" s="188"/>
      <c r="D51" s="186"/>
      <c r="E51" s="92">
        <v>0</v>
      </c>
      <c r="F51" s="93">
        <f>JulyF!F51+E51</f>
        <v>0</v>
      </c>
      <c r="G51" s="92">
        <v>0</v>
      </c>
      <c r="H51" s="93">
        <f>JulyF!H51+G51</f>
        <v>0</v>
      </c>
      <c r="I51" s="92">
        <v>0</v>
      </c>
      <c r="J51" s="93">
        <f>JulyF!J51+I51</f>
        <v>0</v>
      </c>
      <c r="K51" s="404">
        <v>0</v>
      </c>
      <c r="L51" s="186"/>
      <c r="M51" s="93">
        <f>JulyF!M51+K51</f>
        <v>0</v>
      </c>
      <c r="N51" s="404">
        <v>0</v>
      </c>
      <c r="O51" s="186"/>
      <c r="P51" s="93">
        <f>JulyF!P51+N51</f>
        <v>0</v>
      </c>
      <c r="Q51" s="404">
        <v>0</v>
      </c>
      <c r="R51" s="186"/>
      <c r="S51" s="93">
        <f>JulyF!S51+Q51</f>
        <v>0</v>
      </c>
      <c r="T51" s="404">
        <v>0</v>
      </c>
      <c r="U51" s="186"/>
      <c r="V51" s="93">
        <f>JulyF!V51+T51</f>
        <v>0</v>
      </c>
      <c r="W51" s="404">
        <v>0</v>
      </c>
      <c r="X51" s="186"/>
      <c r="Y51" s="93">
        <f>JulyF!Y51+W51</f>
        <v>0</v>
      </c>
      <c r="Z51" s="92">
        <v>0</v>
      </c>
      <c r="AA51" s="93">
        <f>JulyF!AA51+Z51</f>
        <v>0</v>
      </c>
      <c r="AB51" s="92">
        <v>0</v>
      </c>
      <c r="AC51" s="93">
        <f>JulyF!AC51+AB51</f>
        <v>0</v>
      </c>
    </row>
    <row r="52" spans="1:29" ht="15.75" customHeight="1">
      <c r="A52" s="438" t="s">
        <v>187</v>
      </c>
      <c r="B52" s="188"/>
      <c r="C52" s="188"/>
      <c r="D52" s="186"/>
      <c r="E52" s="90">
        <v>0</v>
      </c>
      <c r="F52" s="91">
        <f>JulyF!F52+E52</f>
        <v>0</v>
      </c>
      <c r="G52" s="90">
        <v>0</v>
      </c>
      <c r="H52" s="91">
        <f>JulyF!H52+G52</f>
        <v>0</v>
      </c>
      <c r="I52" s="90">
        <v>0</v>
      </c>
      <c r="J52" s="91">
        <f>JulyF!J52+I52</f>
        <v>0</v>
      </c>
      <c r="K52" s="403">
        <v>0</v>
      </c>
      <c r="L52" s="186"/>
      <c r="M52" s="91">
        <f>JulyF!M52+K52</f>
        <v>0</v>
      </c>
      <c r="N52" s="403">
        <v>0</v>
      </c>
      <c r="O52" s="186"/>
      <c r="P52" s="91">
        <f>JulyF!P52+N52</f>
        <v>0</v>
      </c>
      <c r="Q52" s="403">
        <v>0</v>
      </c>
      <c r="R52" s="186"/>
      <c r="S52" s="91">
        <f>JulyF!S52+Q52</f>
        <v>0</v>
      </c>
      <c r="T52" s="403">
        <v>0</v>
      </c>
      <c r="U52" s="186"/>
      <c r="V52" s="91">
        <f>JulyF!V52+T52</f>
        <v>0</v>
      </c>
      <c r="W52" s="403">
        <v>0</v>
      </c>
      <c r="X52" s="186"/>
      <c r="Y52" s="91">
        <f>JulyF!Y52+W52</f>
        <v>0</v>
      </c>
      <c r="Z52" s="90">
        <v>0</v>
      </c>
      <c r="AA52" s="91">
        <f>JulyF!AA52+Z52</f>
        <v>0</v>
      </c>
      <c r="AB52" s="90">
        <v>0</v>
      </c>
      <c r="AC52" s="91">
        <f>JulyF!AC52+AB52</f>
        <v>0</v>
      </c>
    </row>
    <row r="53" spans="1:29" ht="15.75" customHeight="1">
      <c r="A53" s="435" t="s">
        <v>188</v>
      </c>
      <c r="B53" s="188"/>
      <c r="C53" s="188"/>
      <c r="D53" s="186"/>
      <c r="E53" s="92">
        <v>0</v>
      </c>
      <c r="F53" s="93">
        <f>JulyF!F53+E53</f>
        <v>0</v>
      </c>
      <c r="G53" s="92">
        <v>0</v>
      </c>
      <c r="H53" s="93">
        <f>JulyF!H53+G53</f>
        <v>0</v>
      </c>
      <c r="I53" s="92">
        <v>0</v>
      </c>
      <c r="J53" s="93">
        <f>JulyF!J53+I53</f>
        <v>0</v>
      </c>
      <c r="K53" s="404">
        <v>0</v>
      </c>
      <c r="L53" s="186"/>
      <c r="M53" s="93">
        <f>JulyF!M53+K53</f>
        <v>0</v>
      </c>
      <c r="N53" s="404">
        <v>0</v>
      </c>
      <c r="O53" s="186"/>
      <c r="P53" s="93">
        <f>JulyF!P53+N53</f>
        <v>0</v>
      </c>
      <c r="Q53" s="404">
        <v>0</v>
      </c>
      <c r="R53" s="186"/>
      <c r="S53" s="93">
        <f>JulyF!S53+Q53</f>
        <v>0</v>
      </c>
      <c r="T53" s="404">
        <v>0</v>
      </c>
      <c r="U53" s="186"/>
      <c r="V53" s="93">
        <f>JulyF!V53+T53</f>
        <v>0</v>
      </c>
      <c r="W53" s="404">
        <v>0</v>
      </c>
      <c r="X53" s="186"/>
      <c r="Y53" s="93">
        <f>JulyF!Y53+W53</f>
        <v>0</v>
      </c>
      <c r="Z53" s="92">
        <v>0</v>
      </c>
      <c r="AA53" s="93">
        <f>JulyF!AA53+Z53</f>
        <v>0</v>
      </c>
      <c r="AB53" s="92">
        <v>0</v>
      </c>
      <c r="AC53" s="93">
        <f>JulyF!AC53+AB53</f>
        <v>0</v>
      </c>
    </row>
    <row r="54" spans="1:29" ht="13.5" customHeight="1">
      <c r="A54" s="436" t="s">
        <v>189</v>
      </c>
      <c r="B54" s="188"/>
      <c r="C54" s="188"/>
      <c r="D54" s="253"/>
      <c r="E54" s="88"/>
      <c r="F54" s="88"/>
      <c r="G54" s="88"/>
      <c r="H54" s="88"/>
      <c r="I54" s="88"/>
      <c r="J54" s="88"/>
      <c r="K54" s="88"/>
      <c r="L54" s="88"/>
      <c r="M54" s="88"/>
      <c r="N54" s="88"/>
      <c r="O54" s="88"/>
      <c r="P54" s="88"/>
      <c r="Q54" s="88"/>
      <c r="R54" s="88"/>
      <c r="S54" s="88"/>
      <c r="T54" s="88"/>
      <c r="U54" s="88"/>
      <c r="V54" s="88"/>
      <c r="W54" s="88"/>
      <c r="X54" s="88"/>
      <c r="Y54" s="88"/>
      <c r="Z54" s="88"/>
      <c r="AA54" s="88"/>
      <c r="AB54" s="88"/>
      <c r="AC54" s="89"/>
    </row>
    <row r="55" spans="1:29" ht="15.75" customHeight="1">
      <c r="A55" s="403" t="s">
        <v>190</v>
      </c>
      <c r="B55" s="188"/>
      <c r="C55" s="188"/>
      <c r="D55" s="186"/>
      <c r="E55" s="90">
        <v>0</v>
      </c>
      <c r="F55" s="91">
        <f>JulyF!F55+E55</f>
        <v>0</v>
      </c>
      <c r="G55" s="90">
        <v>0</v>
      </c>
      <c r="H55" s="91">
        <f>JulyF!H55+G55</f>
        <v>0</v>
      </c>
      <c r="I55" s="90">
        <v>0</v>
      </c>
      <c r="J55" s="91">
        <f>JulyF!J55+I55</f>
        <v>0</v>
      </c>
      <c r="K55" s="403">
        <v>0</v>
      </c>
      <c r="L55" s="186"/>
      <c r="M55" s="91">
        <f>JulyF!M55+K55</f>
        <v>0</v>
      </c>
      <c r="N55" s="403">
        <v>0</v>
      </c>
      <c r="O55" s="186"/>
      <c r="P55" s="91">
        <f>JulyF!P55+N55</f>
        <v>0</v>
      </c>
      <c r="Q55" s="403">
        <v>0</v>
      </c>
      <c r="R55" s="186"/>
      <c r="S55" s="91">
        <f>JulyF!S55+Q55</f>
        <v>0</v>
      </c>
      <c r="T55" s="403">
        <v>0</v>
      </c>
      <c r="U55" s="186"/>
      <c r="V55" s="91">
        <f>JulyF!V55+T55</f>
        <v>1</v>
      </c>
      <c r="W55" s="403">
        <v>0</v>
      </c>
      <c r="X55" s="186"/>
      <c r="Y55" s="91">
        <f>JulyF!Y55+W55</f>
        <v>0</v>
      </c>
      <c r="Z55" s="90">
        <v>0</v>
      </c>
      <c r="AA55" s="91">
        <f>JulyF!AA55+Z55</f>
        <v>0</v>
      </c>
      <c r="AB55" s="90">
        <v>0</v>
      </c>
      <c r="AC55" s="91">
        <f>JulyF!AC55+AB55</f>
        <v>0</v>
      </c>
    </row>
    <row r="56" spans="1:29" ht="15.75" customHeight="1">
      <c r="A56" s="404" t="s">
        <v>191</v>
      </c>
      <c r="B56" s="188"/>
      <c r="C56" s="188"/>
      <c r="D56" s="186"/>
      <c r="E56" s="92">
        <v>0</v>
      </c>
      <c r="F56" s="93">
        <f>JulyF!F56+E56</f>
        <v>0</v>
      </c>
      <c r="G56" s="92">
        <v>0</v>
      </c>
      <c r="H56" s="93">
        <f>JulyF!H56+G56</f>
        <v>0</v>
      </c>
      <c r="I56" s="92">
        <v>0</v>
      </c>
      <c r="J56" s="93">
        <f>JulyF!J56+I56</f>
        <v>0</v>
      </c>
      <c r="K56" s="404">
        <v>0</v>
      </c>
      <c r="L56" s="186"/>
      <c r="M56" s="93">
        <f>JulyF!M56+K56</f>
        <v>0</v>
      </c>
      <c r="N56" s="404">
        <v>0</v>
      </c>
      <c r="O56" s="186"/>
      <c r="P56" s="93">
        <f>JulyF!P56+N56</f>
        <v>0</v>
      </c>
      <c r="Q56" s="404">
        <v>0</v>
      </c>
      <c r="R56" s="186"/>
      <c r="S56" s="93">
        <f>JulyF!S56+Q56</f>
        <v>0</v>
      </c>
      <c r="T56" s="404">
        <v>0</v>
      </c>
      <c r="U56" s="186"/>
      <c r="V56" s="93">
        <f>JulyF!V56+T56</f>
        <v>1</v>
      </c>
      <c r="W56" s="404">
        <v>0</v>
      </c>
      <c r="X56" s="186"/>
      <c r="Y56" s="93">
        <f>JulyF!Y56+W56</f>
        <v>0</v>
      </c>
      <c r="Z56" s="92">
        <v>0</v>
      </c>
      <c r="AA56" s="93">
        <f>JulyF!AA56+Z56</f>
        <v>0</v>
      </c>
      <c r="AB56" s="92">
        <v>0</v>
      </c>
      <c r="AC56" s="93">
        <f>JulyF!AC56+AB56</f>
        <v>0</v>
      </c>
    </row>
    <row r="57" spans="1:29" ht="13.5" customHeight="1">
      <c r="A57" s="405" t="s">
        <v>192</v>
      </c>
      <c r="B57" s="188"/>
      <c r="C57" s="188"/>
      <c r="D57" s="253"/>
      <c r="E57" s="94"/>
      <c r="F57" s="94"/>
      <c r="G57" s="94"/>
      <c r="H57" s="94"/>
      <c r="I57" s="94"/>
      <c r="J57" s="94"/>
      <c r="K57" s="94"/>
      <c r="L57" s="94"/>
      <c r="M57" s="94"/>
      <c r="N57" s="94"/>
      <c r="O57" s="94"/>
      <c r="P57" s="94"/>
      <c r="Q57" s="94"/>
      <c r="R57" s="94"/>
      <c r="S57" s="94"/>
      <c r="T57" s="94"/>
      <c r="U57" s="94"/>
      <c r="V57" s="94"/>
      <c r="W57" s="94"/>
      <c r="X57" s="94"/>
      <c r="Y57" s="94"/>
      <c r="Z57" s="94"/>
      <c r="AA57" s="94"/>
      <c r="AB57" s="94"/>
      <c r="AC57" s="95"/>
    </row>
    <row r="58" spans="1:29" ht="15" customHeight="1">
      <c r="A58" s="277" t="s">
        <v>193</v>
      </c>
      <c r="B58" s="188"/>
      <c r="C58" s="188"/>
      <c r="D58" s="186"/>
      <c r="E58" s="22">
        <v>0</v>
      </c>
      <c r="F58" s="91">
        <f>JulyF!F58+E58</f>
        <v>0</v>
      </c>
      <c r="G58" s="22">
        <v>0</v>
      </c>
      <c r="H58" s="91">
        <f>JulyF!H58+G58</f>
        <v>0</v>
      </c>
      <c r="I58" s="22">
        <v>0</v>
      </c>
      <c r="J58" s="91">
        <f>JulyF!J58+I58</f>
        <v>0</v>
      </c>
      <c r="K58" s="403">
        <v>0</v>
      </c>
      <c r="L58" s="186"/>
      <c r="M58" s="91">
        <f>JulyF!M58+K58</f>
        <v>0</v>
      </c>
      <c r="N58" s="403">
        <v>0</v>
      </c>
      <c r="O58" s="186"/>
      <c r="P58" s="91">
        <f>JulyF!P58+N58</f>
        <v>0</v>
      </c>
      <c r="Q58" s="403">
        <v>0</v>
      </c>
      <c r="R58" s="186"/>
      <c r="S58" s="91">
        <f>JulyF!S58+Q58</f>
        <v>0</v>
      </c>
      <c r="T58" s="403">
        <v>0</v>
      </c>
      <c r="U58" s="186"/>
      <c r="V58" s="91">
        <f>JulyF!V58+T58</f>
        <v>0</v>
      </c>
      <c r="W58" s="403">
        <v>0</v>
      </c>
      <c r="X58" s="186"/>
      <c r="Y58" s="91">
        <f>JulyF!Y58+W58</f>
        <v>0</v>
      </c>
      <c r="Z58" s="22">
        <v>0</v>
      </c>
      <c r="AA58" s="91">
        <f>JulyF!AA58+Z58</f>
        <v>0</v>
      </c>
      <c r="AB58" s="22">
        <v>0</v>
      </c>
      <c r="AC58" s="91">
        <f>JulyF!AC58+AB58</f>
        <v>0</v>
      </c>
    </row>
    <row r="59" spans="1:29" ht="15" customHeight="1">
      <c r="A59" s="272" t="s">
        <v>147</v>
      </c>
      <c r="B59" s="188"/>
      <c r="C59" s="188"/>
      <c r="D59" s="186"/>
      <c r="E59" s="26">
        <v>0</v>
      </c>
      <c r="F59" s="93">
        <f>JulyF!F59+E59</f>
        <v>0</v>
      </c>
      <c r="G59" s="26">
        <v>0</v>
      </c>
      <c r="H59" s="93">
        <f>JulyF!H59+G59</f>
        <v>0</v>
      </c>
      <c r="I59" s="26">
        <v>0</v>
      </c>
      <c r="J59" s="93">
        <f>JulyF!J59+I59</f>
        <v>0</v>
      </c>
      <c r="K59" s="404">
        <v>0</v>
      </c>
      <c r="L59" s="186"/>
      <c r="M59" s="93">
        <f>JulyF!M59+K59</f>
        <v>0</v>
      </c>
      <c r="N59" s="404">
        <v>0</v>
      </c>
      <c r="O59" s="186"/>
      <c r="P59" s="93">
        <f>JulyF!P59+N59</f>
        <v>0</v>
      </c>
      <c r="Q59" s="404">
        <v>0</v>
      </c>
      <c r="R59" s="186"/>
      <c r="S59" s="93">
        <f>JulyF!S59+Q59</f>
        <v>0</v>
      </c>
      <c r="T59" s="404">
        <v>0</v>
      </c>
      <c r="U59" s="186"/>
      <c r="V59" s="93">
        <f>JulyF!V59+T59</f>
        <v>0</v>
      </c>
      <c r="W59" s="404">
        <v>0</v>
      </c>
      <c r="X59" s="186"/>
      <c r="Y59" s="93">
        <f>JulyF!Y59+W59</f>
        <v>0</v>
      </c>
      <c r="Z59" s="26">
        <v>0</v>
      </c>
      <c r="AA59" s="93">
        <f>JulyF!AA59+Z59</f>
        <v>0</v>
      </c>
      <c r="AB59" s="26">
        <v>0</v>
      </c>
      <c r="AC59" s="93">
        <f>JulyF!AC59+AB59</f>
        <v>0</v>
      </c>
    </row>
    <row r="60" spans="1:29" ht="15" customHeight="1">
      <c r="A60" s="277" t="s">
        <v>148</v>
      </c>
      <c r="B60" s="188"/>
      <c r="C60" s="188"/>
      <c r="D60" s="186"/>
      <c r="E60" s="22">
        <v>0</v>
      </c>
      <c r="F60" s="91">
        <f>JulyF!F60+E60</f>
        <v>0</v>
      </c>
      <c r="G60" s="22">
        <v>0</v>
      </c>
      <c r="H60" s="91">
        <f>JulyF!H60+G60</f>
        <v>0</v>
      </c>
      <c r="I60" s="22">
        <v>0</v>
      </c>
      <c r="J60" s="91">
        <f>JulyF!J60+I60</f>
        <v>0</v>
      </c>
      <c r="K60" s="403">
        <v>0</v>
      </c>
      <c r="L60" s="186"/>
      <c r="M60" s="91">
        <f>JulyF!M60+K60</f>
        <v>0</v>
      </c>
      <c r="N60" s="403">
        <v>0</v>
      </c>
      <c r="O60" s="186"/>
      <c r="P60" s="91">
        <f>JulyF!P60+N60</f>
        <v>0</v>
      </c>
      <c r="Q60" s="403">
        <v>0</v>
      </c>
      <c r="R60" s="186"/>
      <c r="S60" s="91">
        <f>JulyF!S60+Q60</f>
        <v>0</v>
      </c>
      <c r="T60" s="403">
        <v>0</v>
      </c>
      <c r="U60" s="186"/>
      <c r="V60" s="91">
        <f>JulyF!V60+T60</f>
        <v>1</v>
      </c>
      <c r="W60" s="403">
        <v>0</v>
      </c>
      <c r="X60" s="186"/>
      <c r="Y60" s="91">
        <f>JulyF!Y60+W60</f>
        <v>0</v>
      </c>
      <c r="Z60" s="22">
        <v>0</v>
      </c>
      <c r="AA60" s="91">
        <f>JulyF!AA60+Z60</f>
        <v>0</v>
      </c>
      <c r="AB60" s="22">
        <v>0</v>
      </c>
      <c r="AC60" s="91">
        <f>JulyF!AC60+AB60</f>
        <v>0</v>
      </c>
    </row>
    <row r="61" spans="1:29" ht="15" customHeight="1">
      <c r="A61" s="272" t="s">
        <v>194</v>
      </c>
      <c r="B61" s="188"/>
      <c r="C61" s="188"/>
      <c r="D61" s="186"/>
      <c r="E61" s="26">
        <v>0</v>
      </c>
      <c r="F61" s="93">
        <f>JulyF!F61+E61</f>
        <v>0</v>
      </c>
      <c r="G61" s="26">
        <v>0</v>
      </c>
      <c r="H61" s="93">
        <f>JulyF!H61+G61</f>
        <v>0</v>
      </c>
      <c r="I61" s="26">
        <v>0</v>
      </c>
      <c r="J61" s="93">
        <f>JulyF!J61+I61</f>
        <v>0</v>
      </c>
      <c r="K61" s="404">
        <v>0</v>
      </c>
      <c r="L61" s="186"/>
      <c r="M61" s="93">
        <f>JulyF!M61+K61</f>
        <v>0</v>
      </c>
      <c r="N61" s="404">
        <v>0</v>
      </c>
      <c r="O61" s="186"/>
      <c r="P61" s="93">
        <f>JulyF!P61+N61</f>
        <v>0</v>
      </c>
      <c r="Q61" s="404">
        <v>0</v>
      </c>
      <c r="R61" s="186"/>
      <c r="S61" s="93">
        <f>JulyF!S61+Q61</f>
        <v>0</v>
      </c>
      <c r="T61" s="404">
        <v>0</v>
      </c>
      <c r="U61" s="186"/>
      <c r="V61" s="93">
        <f>JulyF!V61+T61</f>
        <v>0</v>
      </c>
      <c r="W61" s="404">
        <v>0</v>
      </c>
      <c r="X61" s="186"/>
      <c r="Y61" s="93">
        <f>JulyF!Y61+W61</f>
        <v>0</v>
      </c>
      <c r="Z61" s="26">
        <v>0</v>
      </c>
      <c r="AA61" s="93">
        <f>JulyF!AA61+Z61</f>
        <v>0</v>
      </c>
      <c r="AB61" s="26">
        <v>0</v>
      </c>
      <c r="AC61" s="93">
        <f>JulyF!AC61+AB61</f>
        <v>0</v>
      </c>
    </row>
    <row r="62" spans="1:29" ht="15" customHeight="1">
      <c r="A62" s="277" t="s">
        <v>195</v>
      </c>
      <c r="B62" s="188"/>
      <c r="C62" s="188"/>
      <c r="D62" s="186"/>
      <c r="E62" s="22">
        <v>0</v>
      </c>
      <c r="F62" s="91">
        <f>JulyF!F62+E62</f>
        <v>0</v>
      </c>
      <c r="G62" s="22">
        <v>0</v>
      </c>
      <c r="H62" s="91">
        <f>JulyF!H62+G62</f>
        <v>0</v>
      </c>
      <c r="I62" s="22">
        <v>0</v>
      </c>
      <c r="J62" s="91">
        <f>JulyF!J62+I62</f>
        <v>0</v>
      </c>
      <c r="K62" s="403">
        <v>0</v>
      </c>
      <c r="L62" s="186"/>
      <c r="M62" s="91">
        <f>JulyF!M62+K62</f>
        <v>0</v>
      </c>
      <c r="N62" s="403">
        <v>0</v>
      </c>
      <c r="O62" s="186"/>
      <c r="P62" s="91">
        <f>JulyF!P62+N62</f>
        <v>0</v>
      </c>
      <c r="Q62" s="403">
        <v>0</v>
      </c>
      <c r="R62" s="186"/>
      <c r="S62" s="91">
        <f>JulyF!S62+Q62</f>
        <v>0</v>
      </c>
      <c r="T62" s="403">
        <v>0</v>
      </c>
      <c r="U62" s="186"/>
      <c r="V62" s="91">
        <f>JulyF!V62+T62</f>
        <v>0</v>
      </c>
      <c r="W62" s="403">
        <v>0</v>
      </c>
      <c r="X62" s="186"/>
      <c r="Y62" s="91">
        <f>JulyF!Y62+W62</f>
        <v>0</v>
      </c>
      <c r="Z62" s="22">
        <v>0</v>
      </c>
      <c r="AA62" s="91">
        <f>JulyF!AA62+Z62</f>
        <v>0</v>
      </c>
      <c r="AB62" s="22">
        <v>0</v>
      </c>
      <c r="AC62" s="91">
        <f>JulyF!AC62+AB62</f>
        <v>0</v>
      </c>
    </row>
    <row r="63" spans="1:29" ht="15" customHeight="1">
      <c r="A63" s="272" t="s">
        <v>151</v>
      </c>
      <c r="B63" s="188"/>
      <c r="C63" s="188"/>
      <c r="D63" s="186"/>
      <c r="E63" s="26">
        <v>0</v>
      </c>
      <c r="F63" s="93">
        <f>JulyF!F63+E63</f>
        <v>0</v>
      </c>
      <c r="G63" s="26">
        <v>0</v>
      </c>
      <c r="H63" s="93">
        <f>JulyF!H63+G63</f>
        <v>0</v>
      </c>
      <c r="I63" s="26">
        <v>0</v>
      </c>
      <c r="J63" s="93">
        <f>JulyF!J63+I63</f>
        <v>0</v>
      </c>
      <c r="K63" s="404">
        <v>0</v>
      </c>
      <c r="L63" s="186"/>
      <c r="M63" s="93">
        <f>JulyF!M63+K63</f>
        <v>0</v>
      </c>
      <c r="N63" s="404">
        <v>0</v>
      </c>
      <c r="O63" s="186"/>
      <c r="P63" s="93">
        <f>JulyF!P63+N63</f>
        <v>0</v>
      </c>
      <c r="Q63" s="404">
        <v>0</v>
      </c>
      <c r="R63" s="186"/>
      <c r="S63" s="93">
        <f>JulyF!S63+Q63</f>
        <v>0</v>
      </c>
      <c r="T63" s="404">
        <v>0</v>
      </c>
      <c r="U63" s="186"/>
      <c r="V63" s="93">
        <f>JulyF!V63+T63</f>
        <v>1</v>
      </c>
      <c r="W63" s="404">
        <v>0</v>
      </c>
      <c r="X63" s="186"/>
      <c r="Y63" s="93">
        <f>JulyF!Y63+W63</f>
        <v>0</v>
      </c>
      <c r="Z63" s="26">
        <v>0</v>
      </c>
      <c r="AA63" s="93">
        <f>JulyF!AA63+Z63</f>
        <v>0</v>
      </c>
      <c r="AB63" s="26">
        <v>0</v>
      </c>
      <c r="AC63" s="93">
        <f>JulyF!AC63+AB63</f>
        <v>0</v>
      </c>
    </row>
    <row r="64" spans="1:29" ht="15" customHeight="1">
      <c r="A64" s="277" t="s">
        <v>196</v>
      </c>
      <c r="B64" s="188"/>
      <c r="C64" s="188"/>
      <c r="D64" s="186"/>
      <c r="E64" s="22">
        <v>0</v>
      </c>
      <c r="F64" s="91">
        <f>JulyF!F64+E64</f>
        <v>0</v>
      </c>
      <c r="G64" s="22">
        <v>0</v>
      </c>
      <c r="H64" s="91">
        <f>JulyF!H64+G64</f>
        <v>0</v>
      </c>
      <c r="I64" s="22">
        <v>0</v>
      </c>
      <c r="J64" s="91">
        <f>JulyF!J64+I64</f>
        <v>0</v>
      </c>
      <c r="K64" s="277">
        <v>0</v>
      </c>
      <c r="L64" s="186"/>
      <c r="M64" s="91">
        <f>JulyF!M64+K64</f>
        <v>0</v>
      </c>
      <c r="N64" s="277">
        <v>0</v>
      </c>
      <c r="O64" s="186"/>
      <c r="P64" s="91">
        <f>JulyF!P64+N64</f>
        <v>0</v>
      </c>
      <c r="Q64" s="277">
        <v>0</v>
      </c>
      <c r="R64" s="186"/>
      <c r="S64" s="91">
        <f>JulyF!S64+Q64</f>
        <v>0</v>
      </c>
      <c r="T64" s="277">
        <v>0</v>
      </c>
      <c r="U64" s="186"/>
      <c r="V64" s="91">
        <f>JulyF!V64+T64</f>
        <v>0</v>
      </c>
      <c r="W64" s="277">
        <v>0</v>
      </c>
      <c r="X64" s="186"/>
      <c r="Y64" s="91">
        <f>JulyF!Y64+W64</f>
        <v>0</v>
      </c>
      <c r="Z64" s="22">
        <v>0</v>
      </c>
      <c r="AA64" s="91">
        <f>JulyF!AA64+Z64</f>
        <v>0</v>
      </c>
      <c r="AB64" s="22">
        <v>0</v>
      </c>
      <c r="AC64" s="91">
        <f>JulyF!AC64+AB64</f>
        <v>0</v>
      </c>
    </row>
    <row r="65" spans="1:29" ht="13.5" customHeight="1">
      <c r="A65" s="405" t="s">
        <v>197</v>
      </c>
      <c r="B65" s="188"/>
      <c r="C65" s="188"/>
      <c r="D65" s="253"/>
      <c r="E65" s="94"/>
      <c r="F65" s="94"/>
      <c r="G65" s="94"/>
      <c r="H65" s="94"/>
      <c r="I65" s="94"/>
      <c r="J65" s="94"/>
      <c r="K65" s="94"/>
      <c r="L65" s="94"/>
      <c r="M65" s="94"/>
      <c r="N65" s="94"/>
      <c r="O65" s="94"/>
      <c r="P65" s="94"/>
      <c r="Q65" s="94"/>
      <c r="R65" s="94"/>
      <c r="S65" s="94"/>
      <c r="T65" s="94"/>
      <c r="U65" s="94"/>
      <c r="V65" s="94"/>
      <c r="W65" s="94"/>
      <c r="X65" s="94"/>
      <c r="Y65" s="94"/>
      <c r="Z65" s="94"/>
      <c r="AA65" s="94"/>
      <c r="AB65" s="94"/>
      <c r="AC65" s="95"/>
    </row>
    <row r="66" spans="1:29" ht="15" customHeight="1">
      <c r="A66" s="272" t="s">
        <v>198</v>
      </c>
      <c r="B66" s="188"/>
      <c r="C66" s="188"/>
      <c r="D66" s="186"/>
      <c r="E66" s="26">
        <v>0</v>
      </c>
      <c r="F66" s="93">
        <f>JulyF!F66+E66</f>
        <v>0</v>
      </c>
      <c r="G66" s="26">
        <v>0</v>
      </c>
      <c r="H66" s="93">
        <f>JulyF!H66+G66</f>
        <v>0</v>
      </c>
      <c r="I66" s="26">
        <v>0</v>
      </c>
      <c r="J66" s="93">
        <f>JulyF!J66+I66</f>
        <v>0</v>
      </c>
      <c r="K66" s="272">
        <v>0</v>
      </c>
      <c r="L66" s="186"/>
      <c r="M66" s="93">
        <f>JulyF!M66+K66</f>
        <v>0</v>
      </c>
      <c r="N66" s="272">
        <v>0</v>
      </c>
      <c r="O66" s="186"/>
      <c r="P66" s="93">
        <f>JulyF!P66+N66</f>
        <v>0</v>
      </c>
      <c r="Q66" s="272">
        <v>0</v>
      </c>
      <c r="R66" s="186"/>
      <c r="S66" s="93">
        <f>JulyF!S66+Q66</f>
        <v>0</v>
      </c>
      <c r="T66" s="272">
        <v>0</v>
      </c>
      <c r="U66" s="186"/>
      <c r="V66" s="93">
        <f>JulyF!V66+T66</f>
        <v>0</v>
      </c>
      <c r="W66" s="272">
        <v>0</v>
      </c>
      <c r="X66" s="186"/>
      <c r="Y66" s="93">
        <f>JulyF!Y66+W66</f>
        <v>0</v>
      </c>
      <c r="Z66" s="26">
        <v>0</v>
      </c>
      <c r="AA66" s="93">
        <f>JulyF!AA66+Z66</f>
        <v>0</v>
      </c>
      <c r="AB66" s="26">
        <v>0</v>
      </c>
      <c r="AC66" s="93">
        <f>JulyF!AC66+AB66</f>
        <v>0</v>
      </c>
    </row>
    <row r="67" spans="1:29" ht="15" customHeight="1">
      <c r="A67" s="277" t="s">
        <v>199</v>
      </c>
      <c r="B67" s="188"/>
      <c r="C67" s="188"/>
      <c r="D67" s="186"/>
      <c r="E67" s="22">
        <v>0</v>
      </c>
      <c r="F67" s="91">
        <f>JulyF!F67+E67</f>
        <v>0</v>
      </c>
      <c r="G67" s="22">
        <v>0</v>
      </c>
      <c r="H67" s="91">
        <f>JulyF!H67+G67</f>
        <v>0</v>
      </c>
      <c r="I67" s="22">
        <v>0</v>
      </c>
      <c r="J67" s="91">
        <f>JulyF!J67+I67</f>
        <v>0</v>
      </c>
      <c r="K67" s="277">
        <v>0</v>
      </c>
      <c r="L67" s="186"/>
      <c r="M67" s="91">
        <f>JulyF!M67+K67</f>
        <v>0</v>
      </c>
      <c r="N67" s="277">
        <v>0</v>
      </c>
      <c r="O67" s="186"/>
      <c r="P67" s="91">
        <f>JulyF!P67+N67</f>
        <v>0</v>
      </c>
      <c r="Q67" s="277">
        <v>0</v>
      </c>
      <c r="R67" s="186"/>
      <c r="S67" s="91">
        <f>JulyF!S67+Q67</f>
        <v>0</v>
      </c>
      <c r="T67" s="277">
        <v>0</v>
      </c>
      <c r="U67" s="186"/>
      <c r="V67" s="91">
        <f>JulyF!V67+T67</f>
        <v>0</v>
      </c>
      <c r="W67" s="277">
        <v>0</v>
      </c>
      <c r="X67" s="186"/>
      <c r="Y67" s="91">
        <f>JulyF!Y67+W67</f>
        <v>0</v>
      </c>
      <c r="Z67" s="22">
        <v>0</v>
      </c>
      <c r="AA67" s="91">
        <f>JulyF!AA67+Z67</f>
        <v>0</v>
      </c>
      <c r="AB67" s="22">
        <v>0</v>
      </c>
      <c r="AC67" s="91">
        <f>JulyF!AC67+AB67</f>
        <v>0</v>
      </c>
    </row>
    <row r="68" spans="1:29" ht="15" customHeight="1">
      <c r="A68" s="272" t="s">
        <v>196</v>
      </c>
      <c r="B68" s="188"/>
      <c r="C68" s="188"/>
      <c r="D68" s="186"/>
      <c r="E68" s="26">
        <v>0</v>
      </c>
      <c r="F68" s="93">
        <f>JulyF!F68+E68</f>
        <v>0</v>
      </c>
      <c r="G68" s="26">
        <v>0</v>
      </c>
      <c r="H68" s="93">
        <f>JulyF!H68+G68</f>
        <v>0</v>
      </c>
      <c r="I68" s="26">
        <v>0</v>
      </c>
      <c r="J68" s="93">
        <f>JulyF!J68+I68</f>
        <v>0</v>
      </c>
      <c r="K68" s="272">
        <v>0</v>
      </c>
      <c r="L68" s="186"/>
      <c r="M68" s="93">
        <f>JulyF!M68+K68</f>
        <v>0</v>
      </c>
      <c r="N68" s="272">
        <v>0</v>
      </c>
      <c r="O68" s="186"/>
      <c r="P68" s="93">
        <f>JulyF!P68+N68</f>
        <v>0</v>
      </c>
      <c r="Q68" s="272">
        <v>0</v>
      </c>
      <c r="R68" s="186"/>
      <c r="S68" s="93">
        <f>JulyF!S68+Q68</f>
        <v>0</v>
      </c>
      <c r="T68" s="272">
        <v>0</v>
      </c>
      <c r="U68" s="186"/>
      <c r="V68" s="93">
        <f>JulyF!V68+T68</f>
        <v>0</v>
      </c>
      <c r="W68" s="272">
        <v>0</v>
      </c>
      <c r="X68" s="186"/>
      <c r="Y68" s="93">
        <f>JulyF!Y68+W68</f>
        <v>0</v>
      </c>
      <c r="Z68" s="26">
        <v>0</v>
      </c>
      <c r="AA68" s="93">
        <f>JulyF!AA68+Z68</f>
        <v>0</v>
      </c>
      <c r="AB68" s="26">
        <v>0</v>
      </c>
      <c r="AC68" s="93">
        <f>JulyF!AC68+AB68</f>
        <v>0</v>
      </c>
    </row>
    <row r="69" spans="1:29" ht="9.75" customHeight="1">
      <c r="A69" s="399">
        <v>0</v>
      </c>
      <c r="B69" s="188"/>
      <c r="C69" s="188"/>
      <c r="D69" s="188"/>
      <c r="E69" s="188"/>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row>
    <row r="70" spans="1:29" ht="15.75" customHeight="1">
      <c r="A70" s="400"/>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30" customHeight="1">
      <c r="A71" s="324" t="s">
        <v>467</v>
      </c>
      <c r="B71" s="188"/>
      <c r="C71" s="188"/>
      <c r="D71" s="188"/>
      <c r="E71" s="188"/>
      <c r="F71" s="188"/>
      <c r="G71" s="188"/>
      <c r="H71" s="188"/>
      <c r="I71" s="186"/>
      <c r="J71" s="329" t="s">
        <v>159</v>
      </c>
      <c r="K71" s="186"/>
      <c r="L71" s="329" t="s">
        <v>186</v>
      </c>
      <c r="M71" s="186"/>
      <c r="N71" s="329" t="s">
        <v>201</v>
      </c>
      <c r="O71" s="186"/>
      <c r="P71" s="329" t="s">
        <v>202</v>
      </c>
      <c r="Q71" s="186"/>
      <c r="R71" s="330" t="s">
        <v>287</v>
      </c>
      <c r="S71" s="186"/>
      <c r="T71" s="330" t="s">
        <v>203</v>
      </c>
      <c r="U71" s="186"/>
      <c r="V71" s="349" t="s">
        <v>273</v>
      </c>
      <c r="W71" s="188"/>
      <c r="X71" s="188"/>
      <c r="Y71" s="186"/>
      <c r="Z71" s="349" t="s">
        <v>273</v>
      </c>
      <c r="AA71" s="188"/>
      <c r="AB71" s="188"/>
      <c r="AC71" s="186"/>
    </row>
    <row r="72" spans="1:29" ht="15.75" customHeight="1">
      <c r="A72" s="238" t="s">
        <v>204</v>
      </c>
      <c r="B72" s="188"/>
      <c r="C72" s="188"/>
      <c r="D72" s="188"/>
      <c r="E72" s="188"/>
      <c r="F72" s="188"/>
      <c r="G72" s="188"/>
      <c r="H72" s="188"/>
      <c r="I72" s="186"/>
      <c r="J72" s="19" t="s">
        <v>156</v>
      </c>
      <c r="K72" s="19" t="s">
        <v>157</v>
      </c>
      <c r="L72" s="19" t="s">
        <v>156</v>
      </c>
      <c r="M72" s="19" t="s">
        <v>157</v>
      </c>
      <c r="N72" s="19" t="s">
        <v>156</v>
      </c>
      <c r="O72" s="19" t="s">
        <v>157</v>
      </c>
      <c r="P72" s="19" t="s">
        <v>156</v>
      </c>
      <c r="Q72" s="19" t="s">
        <v>157</v>
      </c>
      <c r="R72" s="44" t="s">
        <v>156</v>
      </c>
      <c r="S72" s="44" t="s">
        <v>157</v>
      </c>
      <c r="T72" s="332" t="s">
        <v>205</v>
      </c>
      <c r="U72" s="186"/>
      <c r="V72" s="401" t="s">
        <v>288</v>
      </c>
      <c r="W72" s="186"/>
      <c r="X72" s="401" t="s">
        <v>289</v>
      </c>
      <c r="Y72" s="186"/>
      <c r="Z72" s="402" t="s">
        <v>205</v>
      </c>
      <c r="AA72" s="188"/>
      <c r="AB72" s="188"/>
      <c r="AC72" s="186"/>
    </row>
    <row r="73" spans="1:29" ht="19.5" customHeight="1">
      <c r="A73" s="285" t="s">
        <v>206</v>
      </c>
      <c r="B73" s="188"/>
      <c r="C73" s="188"/>
      <c r="D73" s="188"/>
      <c r="E73" s="188"/>
      <c r="F73" s="188"/>
      <c r="G73" s="188"/>
      <c r="H73" s="188"/>
      <c r="I73" s="186"/>
      <c r="J73" s="22">
        <v>0</v>
      </c>
      <c r="K73" s="22">
        <v>0</v>
      </c>
      <c r="L73" s="22">
        <v>0</v>
      </c>
      <c r="M73" s="22">
        <v>0</v>
      </c>
      <c r="N73" s="22">
        <v>0</v>
      </c>
      <c r="O73" s="22">
        <v>0</v>
      </c>
      <c r="P73" s="22">
        <v>0</v>
      </c>
      <c r="Q73" s="22">
        <v>0</v>
      </c>
      <c r="R73" s="45">
        <f t="shared" ref="R73:S73" si="5">J73+L73+N73+P73</f>
        <v>0</v>
      </c>
      <c r="S73" s="45">
        <f t="shared" si="5"/>
        <v>0</v>
      </c>
      <c r="T73" s="390">
        <f t="shared" ref="T73:T76" si="6">R73+S73</f>
        <v>0</v>
      </c>
      <c r="U73" s="186"/>
      <c r="V73" s="339">
        <f>JulyF!V73+R73</f>
        <v>0</v>
      </c>
      <c r="W73" s="186"/>
      <c r="X73" s="340">
        <f>JulyF!X73+S73</f>
        <v>0</v>
      </c>
      <c r="Y73" s="186"/>
      <c r="Z73" s="391">
        <f>JulyF!Z73+T73</f>
        <v>0</v>
      </c>
      <c r="AA73" s="188"/>
      <c r="AB73" s="188"/>
      <c r="AC73" s="186"/>
    </row>
    <row r="74" spans="1:29" ht="19.5" customHeight="1">
      <c r="A74" s="286" t="s">
        <v>207</v>
      </c>
      <c r="B74" s="188"/>
      <c r="C74" s="188"/>
      <c r="D74" s="188"/>
      <c r="E74" s="188"/>
      <c r="F74" s="188"/>
      <c r="G74" s="188"/>
      <c r="H74" s="188"/>
      <c r="I74" s="186"/>
      <c r="J74" s="26">
        <v>0</v>
      </c>
      <c r="K74" s="26">
        <v>0</v>
      </c>
      <c r="L74" s="26">
        <v>0</v>
      </c>
      <c r="M74" s="26">
        <v>0</v>
      </c>
      <c r="N74" s="26">
        <v>0</v>
      </c>
      <c r="O74" s="26">
        <v>0</v>
      </c>
      <c r="P74" s="26">
        <v>0</v>
      </c>
      <c r="Q74" s="26">
        <v>0</v>
      </c>
      <c r="R74" s="45">
        <f t="shared" ref="R74:S74" si="7">J74+L74+N74+P74</f>
        <v>0</v>
      </c>
      <c r="S74" s="45">
        <f t="shared" si="7"/>
        <v>0</v>
      </c>
      <c r="T74" s="390">
        <f t="shared" si="6"/>
        <v>0</v>
      </c>
      <c r="U74" s="186"/>
      <c r="V74" s="340">
        <f>JulyF!V74+R74</f>
        <v>0</v>
      </c>
      <c r="W74" s="186"/>
      <c r="X74" s="339">
        <f>JulyF!X74+S74</f>
        <v>0</v>
      </c>
      <c r="Y74" s="186"/>
      <c r="Z74" s="398">
        <f>JulyF!Z74+T74</f>
        <v>0</v>
      </c>
      <c r="AA74" s="188"/>
      <c r="AB74" s="188"/>
      <c r="AC74" s="186"/>
    </row>
    <row r="75" spans="1:29" ht="19.5" customHeight="1">
      <c r="A75" s="285" t="s">
        <v>208</v>
      </c>
      <c r="B75" s="188"/>
      <c r="C75" s="188"/>
      <c r="D75" s="188"/>
      <c r="E75" s="188"/>
      <c r="F75" s="188"/>
      <c r="G75" s="188"/>
      <c r="H75" s="188"/>
      <c r="I75" s="186"/>
      <c r="J75" s="22">
        <v>0</v>
      </c>
      <c r="K75" s="22">
        <v>0</v>
      </c>
      <c r="L75" s="22">
        <v>0</v>
      </c>
      <c r="M75" s="22">
        <v>0</v>
      </c>
      <c r="N75" s="22">
        <v>0</v>
      </c>
      <c r="O75" s="22">
        <v>0</v>
      </c>
      <c r="P75" s="22">
        <v>0</v>
      </c>
      <c r="Q75" s="22">
        <v>0</v>
      </c>
      <c r="R75" s="45">
        <f t="shared" ref="R75:S75" si="8">J75+L75+N75+P75</f>
        <v>0</v>
      </c>
      <c r="S75" s="45">
        <f t="shared" si="8"/>
        <v>0</v>
      </c>
      <c r="T75" s="390">
        <f t="shared" si="6"/>
        <v>0</v>
      </c>
      <c r="U75" s="186"/>
      <c r="V75" s="339">
        <f>JulyF!V75+R75</f>
        <v>0</v>
      </c>
      <c r="W75" s="186"/>
      <c r="X75" s="340">
        <f>JulyF!X75+S75</f>
        <v>0</v>
      </c>
      <c r="Y75" s="186"/>
      <c r="Z75" s="391">
        <f>JulyF!Z75+T75</f>
        <v>0</v>
      </c>
      <c r="AA75" s="188"/>
      <c r="AB75" s="188"/>
      <c r="AC75" s="186"/>
    </row>
    <row r="76" spans="1:29" ht="19.5" customHeight="1">
      <c r="A76" s="286" t="s">
        <v>209</v>
      </c>
      <c r="B76" s="188"/>
      <c r="C76" s="188"/>
      <c r="D76" s="188"/>
      <c r="E76" s="188"/>
      <c r="F76" s="188"/>
      <c r="G76" s="188"/>
      <c r="H76" s="188"/>
      <c r="I76" s="186"/>
      <c r="J76" s="26">
        <v>0</v>
      </c>
      <c r="K76" s="26">
        <v>0</v>
      </c>
      <c r="L76" s="26">
        <v>0</v>
      </c>
      <c r="M76" s="26">
        <v>0</v>
      </c>
      <c r="N76" s="26">
        <v>0</v>
      </c>
      <c r="O76" s="26">
        <v>0</v>
      </c>
      <c r="P76" s="26">
        <v>0</v>
      </c>
      <c r="Q76" s="26">
        <v>0</v>
      </c>
      <c r="R76" s="45">
        <f t="shared" ref="R76:S76" si="9">J76+L76+N76+P76</f>
        <v>0</v>
      </c>
      <c r="S76" s="45">
        <f t="shared" si="9"/>
        <v>0</v>
      </c>
      <c r="T76" s="390">
        <f t="shared" si="6"/>
        <v>0</v>
      </c>
      <c r="U76" s="186"/>
      <c r="V76" s="340">
        <f>JulyF!V76+R76</f>
        <v>0</v>
      </c>
      <c r="W76" s="186"/>
      <c r="X76" s="339">
        <f>JulyF!X76+S76</f>
        <v>0</v>
      </c>
      <c r="Y76" s="186"/>
      <c r="Z76" s="398">
        <f>JulyF!Z76+T76</f>
        <v>0</v>
      </c>
      <c r="AA76" s="188"/>
      <c r="AB76" s="188"/>
      <c r="AC76" s="186"/>
    </row>
    <row r="77" spans="1:29" ht="9.75" customHeight="1">
      <c r="A77" s="363"/>
      <c r="B77" s="157"/>
      <c r="C77" s="157"/>
      <c r="D77" s="157"/>
      <c r="E77" s="157"/>
      <c r="F77" s="157"/>
      <c r="G77" s="157"/>
      <c r="H77" s="157"/>
      <c r="I77" s="157"/>
      <c r="J77" s="157"/>
      <c r="K77" s="157"/>
      <c r="L77" s="157"/>
      <c r="M77" s="157"/>
      <c r="N77" s="157"/>
      <c r="O77" s="157"/>
      <c r="P77" s="157"/>
      <c r="Q77" s="157"/>
      <c r="R77" s="157"/>
      <c r="S77" s="157"/>
      <c r="T77" s="157"/>
      <c r="U77" s="157"/>
      <c r="V77" s="157"/>
      <c r="W77" s="157"/>
      <c r="X77" s="157"/>
      <c r="Y77" s="157"/>
      <c r="Z77" s="157"/>
      <c r="AA77" s="157"/>
      <c r="AB77" s="157"/>
      <c r="AC77" s="157"/>
    </row>
    <row r="78" spans="1:29" ht="12"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30" customHeight="1">
      <c r="A79" s="392" t="s">
        <v>468</v>
      </c>
      <c r="B79" s="177"/>
      <c r="C79" s="177"/>
      <c r="D79" s="177"/>
      <c r="E79" s="177"/>
      <c r="F79" s="178"/>
      <c r="G79" s="394" t="s">
        <v>469</v>
      </c>
      <c r="H79" s="177"/>
      <c r="I79" s="177"/>
      <c r="J79" s="177"/>
      <c r="K79" s="177"/>
      <c r="L79" s="177"/>
      <c r="M79" s="177"/>
      <c r="N79" s="177"/>
      <c r="O79" s="177"/>
      <c r="P79" s="177"/>
      <c r="Q79" s="177"/>
      <c r="R79" s="177"/>
      <c r="S79" s="177"/>
      <c r="T79" s="177"/>
      <c r="U79" s="177"/>
      <c r="V79" s="177"/>
      <c r="W79" s="177"/>
      <c r="X79" s="177"/>
      <c r="Y79" s="177"/>
      <c r="Z79" s="177"/>
      <c r="AA79" s="177"/>
      <c r="AB79" s="177"/>
      <c r="AC79" s="395"/>
    </row>
    <row r="80" spans="1:29" ht="30" customHeight="1">
      <c r="A80" s="393"/>
      <c r="B80" s="170"/>
      <c r="C80" s="170"/>
      <c r="D80" s="170"/>
      <c r="E80" s="170"/>
      <c r="F80" s="300"/>
      <c r="G80" s="181"/>
      <c r="H80" s="167"/>
      <c r="I80" s="167"/>
      <c r="J80" s="167"/>
      <c r="K80" s="167"/>
      <c r="L80" s="167"/>
      <c r="M80" s="167"/>
      <c r="N80" s="167"/>
      <c r="O80" s="167"/>
      <c r="P80" s="167"/>
      <c r="Q80" s="167"/>
      <c r="R80" s="167"/>
      <c r="S80" s="167"/>
      <c r="T80" s="167"/>
      <c r="U80" s="167"/>
      <c r="V80" s="167"/>
      <c r="W80" s="167"/>
      <c r="X80" s="167"/>
      <c r="Y80" s="167"/>
      <c r="Z80" s="167"/>
      <c r="AA80" s="167"/>
      <c r="AB80" s="167"/>
      <c r="AC80" s="396"/>
    </row>
    <row r="81" spans="1:29" ht="49.5" customHeight="1">
      <c r="A81" s="397" t="s">
        <v>292</v>
      </c>
      <c r="B81" s="210"/>
      <c r="C81" s="210"/>
      <c r="D81" s="210"/>
      <c r="E81" s="210"/>
      <c r="F81" s="211"/>
      <c r="G81" s="278" t="s">
        <v>212</v>
      </c>
      <c r="H81" s="186"/>
      <c r="I81" s="278" t="s">
        <v>147</v>
      </c>
      <c r="J81" s="186"/>
      <c r="K81" s="278" t="s">
        <v>213</v>
      </c>
      <c r="L81" s="186"/>
      <c r="M81" s="278" t="s">
        <v>149</v>
      </c>
      <c r="N81" s="186"/>
      <c r="O81" s="280" t="s">
        <v>214</v>
      </c>
      <c r="P81" s="186"/>
      <c r="Q81" s="278" t="s">
        <v>151</v>
      </c>
      <c r="R81" s="186"/>
      <c r="S81" s="278" t="s">
        <v>152</v>
      </c>
      <c r="T81" s="186"/>
      <c r="U81" s="368" t="s">
        <v>153</v>
      </c>
      <c r="V81" s="186"/>
      <c r="W81" s="280" t="s">
        <v>154</v>
      </c>
      <c r="X81" s="186"/>
      <c r="Y81" s="369" t="s">
        <v>270</v>
      </c>
      <c r="Z81" s="211"/>
      <c r="AA81" s="370" t="s">
        <v>273</v>
      </c>
      <c r="AB81" s="210"/>
      <c r="AC81" s="371"/>
    </row>
    <row r="82" spans="1:29" ht="19.5" customHeight="1">
      <c r="A82" s="393"/>
      <c r="B82" s="170"/>
      <c r="C82" s="170"/>
      <c r="D82" s="170"/>
      <c r="E82" s="170"/>
      <c r="F82" s="171"/>
      <c r="G82" s="19" t="s">
        <v>156</v>
      </c>
      <c r="H82" s="19" t="s">
        <v>157</v>
      </c>
      <c r="I82" s="19" t="s">
        <v>156</v>
      </c>
      <c r="J82" s="19" t="s">
        <v>157</v>
      </c>
      <c r="K82" s="19" t="s">
        <v>156</v>
      </c>
      <c r="L82" s="19" t="s">
        <v>157</v>
      </c>
      <c r="M82" s="19" t="s">
        <v>156</v>
      </c>
      <c r="N82" s="19" t="s">
        <v>157</v>
      </c>
      <c r="O82" s="19" t="s">
        <v>156</v>
      </c>
      <c r="P82" s="19" t="s">
        <v>157</v>
      </c>
      <c r="Q82" s="19" t="s">
        <v>156</v>
      </c>
      <c r="R82" s="19" t="s">
        <v>157</v>
      </c>
      <c r="S82" s="19" t="s">
        <v>156</v>
      </c>
      <c r="T82" s="20" t="s">
        <v>157</v>
      </c>
      <c r="U82" s="21" t="s">
        <v>156</v>
      </c>
      <c r="V82" s="19" t="s">
        <v>157</v>
      </c>
      <c r="W82" s="19" t="s">
        <v>156</v>
      </c>
      <c r="X82" s="19" t="s">
        <v>157</v>
      </c>
      <c r="Y82" s="169"/>
      <c r="Z82" s="171"/>
      <c r="AA82" s="169"/>
      <c r="AB82" s="170"/>
      <c r="AC82" s="372"/>
    </row>
    <row r="83" spans="1:29" ht="19.5" customHeight="1">
      <c r="A83" s="389" t="s">
        <v>215</v>
      </c>
      <c r="B83" s="188"/>
      <c r="C83" s="188"/>
      <c r="D83" s="188"/>
      <c r="E83" s="188"/>
      <c r="F83" s="186"/>
      <c r="G83" s="22">
        <v>0</v>
      </c>
      <c r="H83" s="22">
        <v>0</v>
      </c>
      <c r="I83" s="22">
        <v>0</v>
      </c>
      <c r="J83" s="22">
        <v>0</v>
      </c>
      <c r="K83" s="22">
        <v>0</v>
      </c>
      <c r="L83" s="22">
        <v>0</v>
      </c>
      <c r="M83" s="22">
        <v>0</v>
      </c>
      <c r="N83" s="22">
        <v>0</v>
      </c>
      <c r="O83" s="22">
        <v>0</v>
      </c>
      <c r="P83" s="22">
        <v>0</v>
      </c>
      <c r="Q83" s="22">
        <v>0</v>
      </c>
      <c r="R83" s="22">
        <v>0</v>
      </c>
      <c r="S83" s="22">
        <v>0</v>
      </c>
      <c r="T83" s="22">
        <v>0</v>
      </c>
      <c r="U83" s="22">
        <v>0</v>
      </c>
      <c r="V83" s="22">
        <v>0</v>
      </c>
      <c r="W83" s="22">
        <v>0</v>
      </c>
      <c r="X83" s="22">
        <v>0</v>
      </c>
      <c r="Y83" s="284">
        <f t="shared" ref="Y83:Y91" si="10">SUM(G83:T83)</f>
        <v>0</v>
      </c>
      <c r="Z83" s="186"/>
      <c r="AA83" s="339">
        <f>JulyF!AA83+Y83</f>
        <v>0</v>
      </c>
      <c r="AB83" s="188"/>
      <c r="AC83" s="189"/>
    </row>
    <row r="84" spans="1:29" ht="19.5" customHeight="1">
      <c r="A84" s="388" t="s">
        <v>185</v>
      </c>
      <c r="B84" s="188"/>
      <c r="C84" s="188"/>
      <c r="D84" s="188"/>
      <c r="E84" s="188"/>
      <c r="F84" s="186"/>
      <c r="G84" s="26">
        <v>0</v>
      </c>
      <c r="H84" s="26">
        <v>0</v>
      </c>
      <c r="I84" s="26">
        <v>0</v>
      </c>
      <c r="J84" s="26">
        <v>0</v>
      </c>
      <c r="K84" s="26">
        <v>0</v>
      </c>
      <c r="L84" s="26">
        <v>0</v>
      </c>
      <c r="M84" s="26">
        <v>0</v>
      </c>
      <c r="N84" s="26">
        <v>0</v>
      </c>
      <c r="O84" s="26">
        <v>0</v>
      </c>
      <c r="P84" s="26">
        <v>0</v>
      </c>
      <c r="Q84" s="26">
        <v>0</v>
      </c>
      <c r="R84" s="26">
        <v>0</v>
      </c>
      <c r="S84" s="26">
        <v>0</v>
      </c>
      <c r="T84" s="26">
        <v>0</v>
      </c>
      <c r="U84" s="26">
        <v>0</v>
      </c>
      <c r="V84" s="26">
        <v>0</v>
      </c>
      <c r="W84" s="26">
        <v>0</v>
      </c>
      <c r="X84" s="26">
        <v>0</v>
      </c>
      <c r="Y84" s="284">
        <f t="shared" si="10"/>
        <v>0</v>
      </c>
      <c r="Z84" s="186"/>
      <c r="AA84" s="339">
        <f>JulyF!AA84+Y84</f>
        <v>0</v>
      </c>
      <c r="AB84" s="188"/>
      <c r="AC84" s="189"/>
    </row>
    <row r="85" spans="1:29" ht="19.5" customHeight="1">
      <c r="A85" s="389" t="s">
        <v>159</v>
      </c>
      <c r="B85" s="188"/>
      <c r="C85" s="188"/>
      <c r="D85" s="188"/>
      <c r="E85" s="188"/>
      <c r="F85" s="186"/>
      <c r="G85" s="22">
        <v>0</v>
      </c>
      <c r="H85" s="22">
        <v>0</v>
      </c>
      <c r="I85" s="22">
        <v>0</v>
      </c>
      <c r="J85" s="22">
        <v>0</v>
      </c>
      <c r="K85" s="22">
        <v>0</v>
      </c>
      <c r="L85" s="22">
        <v>0</v>
      </c>
      <c r="M85" s="22">
        <v>0</v>
      </c>
      <c r="N85" s="22">
        <v>0</v>
      </c>
      <c r="O85" s="22">
        <v>0</v>
      </c>
      <c r="P85" s="22">
        <v>0</v>
      </c>
      <c r="Q85" s="22">
        <v>0</v>
      </c>
      <c r="R85" s="22">
        <v>0</v>
      </c>
      <c r="S85" s="22">
        <v>0</v>
      </c>
      <c r="T85" s="22">
        <v>0</v>
      </c>
      <c r="U85" s="22">
        <v>0</v>
      </c>
      <c r="V85" s="22">
        <v>0</v>
      </c>
      <c r="W85" s="22">
        <v>0</v>
      </c>
      <c r="X85" s="22">
        <v>0</v>
      </c>
      <c r="Y85" s="284">
        <f t="shared" si="10"/>
        <v>0</v>
      </c>
      <c r="Z85" s="186"/>
      <c r="AA85" s="339">
        <f>JulyF!AA85+Y85</f>
        <v>0</v>
      </c>
      <c r="AB85" s="188"/>
      <c r="AC85" s="189"/>
    </row>
    <row r="86" spans="1:29" ht="19.5" customHeight="1">
      <c r="A86" s="388" t="s">
        <v>160</v>
      </c>
      <c r="B86" s="188"/>
      <c r="C86" s="188"/>
      <c r="D86" s="188"/>
      <c r="E86" s="188"/>
      <c r="F86" s="186"/>
      <c r="G86" s="26">
        <v>0</v>
      </c>
      <c r="H86" s="26">
        <v>0</v>
      </c>
      <c r="I86" s="26">
        <v>0</v>
      </c>
      <c r="J86" s="26">
        <v>0</v>
      </c>
      <c r="K86" s="26">
        <v>0</v>
      </c>
      <c r="L86" s="26">
        <v>0</v>
      </c>
      <c r="M86" s="26">
        <v>0</v>
      </c>
      <c r="N86" s="26">
        <v>0</v>
      </c>
      <c r="O86" s="26">
        <v>0</v>
      </c>
      <c r="P86" s="26">
        <v>0</v>
      </c>
      <c r="Q86" s="26">
        <v>0</v>
      </c>
      <c r="R86" s="26">
        <v>0</v>
      </c>
      <c r="S86" s="26">
        <v>0</v>
      </c>
      <c r="T86" s="26">
        <v>0</v>
      </c>
      <c r="U86" s="26">
        <v>0</v>
      </c>
      <c r="V86" s="26">
        <v>0</v>
      </c>
      <c r="W86" s="26">
        <v>0</v>
      </c>
      <c r="X86" s="26">
        <v>0</v>
      </c>
      <c r="Y86" s="284">
        <f t="shared" si="10"/>
        <v>0</v>
      </c>
      <c r="Z86" s="186"/>
      <c r="AA86" s="339">
        <f>JulyF!AA86+Y86</f>
        <v>0</v>
      </c>
      <c r="AB86" s="188"/>
      <c r="AC86" s="189"/>
    </row>
    <row r="87" spans="1:29" ht="19.5" customHeight="1">
      <c r="A87" s="389" t="s">
        <v>161</v>
      </c>
      <c r="B87" s="188"/>
      <c r="C87" s="188"/>
      <c r="D87" s="188"/>
      <c r="E87" s="188"/>
      <c r="F87" s="186"/>
      <c r="G87" s="22">
        <v>0</v>
      </c>
      <c r="H87" s="22">
        <v>0</v>
      </c>
      <c r="I87" s="22">
        <v>0</v>
      </c>
      <c r="J87" s="22">
        <v>0</v>
      </c>
      <c r="K87" s="22">
        <v>0</v>
      </c>
      <c r="L87" s="22">
        <v>0</v>
      </c>
      <c r="M87" s="22">
        <v>0</v>
      </c>
      <c r="N87" s="22">
        <v>0</v>
      </c>
      <c r="O87" s="22">
        <v>0</v>
      </c>
      <c r="P87" s="22">
        <v>0</v>
      </c>
      <c r="Q87" s="22">
        <v>0</v>
      </c>
      <c r="R87" s="22">
        <v>0</v>
      </c>
      <c r="S87" s="22">
        <v>0</v>
      </c>
      <c r="T87" s="22">
        <v>0</v>
      </c>
      <c r="U87" s="22">
        <v>0</v>
      </c>
      <c r="V87" s="22">
        <v>0</v>
      </c>
      <c r="W87" s="22">
        <v>0</v>
      </c>
      <c r="X87" s="22">
        <v>0</v>
      </c>
      <c r="Y87" s="284">
        <f t="shared" si="10"/>
        <v>0</v>
      </c>
      <c r="Z87" s="186"/>
      <c r="AA87" s="339">
        <f>JulyF!AA87+Y87</f>
        <v>0</v>
      </c>
      <c r="AB87" s="188"/>
      <c r="AC87" s="189"/>
    </row>
    <row r="88" spans="1:29" ht="19.5" customHeight="1">
      <c r="A88" s="388" t="s">
        <v>162</v>
      </c>
      <c r="B88" s="188"/>
      <c r="C88" s="188"/>
      <c r="D88" s="188"/>
      <c r="E88" s="188"/>
      <c r="F88" s="186"/>
      <c r="G88" s="26">
        <v>0</v>
      </c>
      <c r="H88" s="26">
        <v>0</v>
      </c>
      <c r="I88" s="26">
        <v>0</v>
      </c>
      <c r="J88" s="26">
        <v>0</v>
      </c>
      <c r="K88" s="26">
        <v>0</v>
      </c>
      <c r="L88" s="26">
        <v>0</v>
      </c>
      <c r="M88" s="26">
        <v>0</v>
      </c>
      <c r="N88" s="26">
        <v>0</v>
      </c>
      <c r="O88" s="26">
        <v>0</v>
      </c>
      <c r="P88" s="26">
        <v>0</v>
      </c>
      <c r="Q88" s="26">
        <v>0</v>
      </c>
      <c r="R88" s="26">
        <v>0</v>
      </c>
      <c r="S88" s="26">
        <v>0</v>
      </c>
      <c r="T88" s="26">
        <v>0</v>
      </c>
      <c r="U88" s="26">
        <v>0</v>
      </c>
      <c r="V88" s="26">
        <v>0</v>
      </c>
      <c r="W88" s="26">
        <v>0</v>
      </c>
      <c r="X88" s="26">
        <v>0</v>
      </c>
      <c r="Y88" s="284">
        <f t="shared" si="10"/>
        <v>0</v>
      </c>
      <c r="Z88" s="186"/>
      <c r="AA88" s="339">
        <f>JulyF!AA88+Y88</f>
        <v>0</v>
      </c>
      <c r="AB88" s="188"/>
      <c r="AC88" s="189"/>
    </row>
    <row r="89" spans="1:29" ht="19.5" customHeight="1">
      <c r="A89" s="389" t="s">
        <v>187</v>
      </c>
      <c r="B89" s="188"/>
      <c r="C89" s="188"/>
      <c r="D89" s="188"/>
      <c r="E89" s="188"/>
      <c r="F89" s="186"/>
      <c r="G89" s="22">
        <v>0</v>
      </c>
      <c r="H89" s="22">
        <v>0</v>
      </c>
      <c r="I89" s="22">
        <v>0</v>
      </c>
      <c r="J89" s="22">
        <v>0</v>
      </c>
      <c r="K89" s="22">
        <v>0</v>
      </c>
      <c r="L89" s="22">
        <v>0</v>
      </c>
      <c r="M89" s="22">
        <v>0</v>
      </c>
      <c r="N89" s="22">
        <v>0</v>
      </c>
      <c r="O89" s="22">
        <v>0</v>
      </c>
      <c r="P89" s="22">
        <v>0</v>
      </c>
      <c r="Q89" s="22">
        <v>0</v>
      </c>
      <c r="R89" s="22">
        <v>0</v>
      </c>
      <c r="S89" s="22">
        <v>0</v>
      </c>
      <c r="T89" s="22">
        <v>0</v>
      </c>
      <c r="U89" s="22">
        <v>0</v>
      </c>
      <c r="V89" s="22">
        <v>0</v>
      </c>
      <c r="W89" s="22">
        <v>0</v>
      </c>
      <c r="X89" s="22">
        <v>0</v>
      </c>
      <c r="Y89" s="284">
        <f t="shared" si="10"/>
        <v>0</v>
      </c>
      <c r="Z89" s="186"/>
      <c r="AA89" s="339">
        <f>JulyF!AA89+Y89</f>
        <v>0</v>
      </c>
      <c r="AB89" s="188"/>
      <c r="AC89" s="189"/>
    </row>
    <row r="90" spans="1:29" ht="19.5" customHeight="1">
      <c r="A90" s="388" t="s">
        <v>293</v>
      </c>
      <c r="B90" s="188"/>
      <c r="C90" s="188"/>
      <c r="D90" s="188"/>
      <c r="E90" s="188"/>
      <c r="F90" s="186"/>
      <c r="G90" s="26">
        <v>0</v>
      </c>
      <c r="H90" s="26">
        <v>0</v>
      </c>
      <c r="I90" s="26">
        <v>0</v>
      </c>
      <c r="J90" s="26">
        <v>0</v>
      </c>
      <c r="K90" s="26">
        <v>0</v>
      </c>
      <c r="L90" s="26">
        <v>0</v>
      </c>
      <c r="M90" s="26">
        <v>0</v>
      </c>
      <c r="N90" s="26">
        <v>0</v>
      </c>
      <c r="O90" s="26">
        <v>0</v>
      </c>
      <c r="P90" s="26">
        <v>0</v>
      </c>
      <c r="Q90" s="26">
        <v>0</v>
      </c>
      <c r="R90" s="26">
        <v>0</v>
      </c>
      <c r="S90" s="26">
        <v>0</v>
      </c>
      <c r="T90" s="26">
        <v>0</v>
      </c>
      <c r="U90" s="26">
        <v>0</v>
      </c>
      <c r="V90" s="26">
        <v>0</v>
      </c>
      <c r="W90" s="26">
        <v>0</v>
      </c>
      <c r="X90" s="26">
        <v>0</v>
      </c>
      <c r="Y90" s="284">
        <f t="shared" si="10"/>
        <v>0</v>
      </c>
      <c r="Z90" s="186"/>
      <c r="AA90" s="339">
        <f>JulyF!AA90+Y90</f>
        <v>0</v>
      </c>
      <c r="AB90" s="188"/>
      <c r="AC90" s="189"/>
    </row>
    <row r="91" spans="1:29" ht="19.5" customHeight="1">
      <c r="A91" s="383" t="s">
        <v>294</v>
      </c>
      <c r="B91" s="159"/>
      <c r="C91" s="159"/>
      <c r="D91" s="159"/>
      <c r="E91" s="159"/>
      <c r="F91" s="160"/>
      <c r="G91" s="99">
        <f t="shared" ref="G91:X91" si="11">SUM(G83:G90)</f>
        <v>0</v>
      </c>
      <c r="H91" s="99">
        <f t="shared" si="11"/>
        <v>0</v>
      </c>
      <c r="I91" s="99">
        <f t="shared" si="11"/>
        <v>0</v>
      </c>
      <c r="J91" s="99">
        <f t="shared" si="11"/>
        <v>0</v>
      </c>
      <c r="K91" s="99">
        <f t="shared" si="11"/>
        <v>0</v>
      </c>
      <c r="L91" s="99">
        <f t="shared" si="11"/>
        <v>0</v>
      </c>
      <c r="M91" s="99">
        <f t="shared" si="11"/>
        <v>0</v>
      </c>
      <c r="N91" s="99">
        <f t="shared" si="11"/>
        <v>0</v>
      </c>
      <c r="O91" s="99">
        <f t="shared" si="11"/>
        <v>0</v>
      </c>
      <c r="P91" s="99">
        <f t="shared" si="11"/>
        <v>0</v>
      </c>
      <c r="Q91" s="99">
        <f t="shared" si="11"/>
        <v>0</v>
      </c>
      <c r="R91" s="99">
        <f t="shared" si="11"/>
        <v>0</v>
      </c>
      <c r="S91" s="99">
        <f t="shared" si="11"/>
        <v>0</v>
      </c>
      <c r="T91" s="100">
        <f t="shared" si="11"/>
        <v>0</v>
      </c>
      <c r="U91" s="101">
        <f t="shared" si="11"/>
        <v>0</v>
      </c>
      <c r="V91" s="99">
        <f t="shared" si="11"/>
        <v>0</v>
      </c>
      <c r="W91" s="99">
        <f t="shared" si="11"/>
        <v>0</v>
      </c>
      <c r="X91" s="99">
        <f t="shared" si="11"/>
        <v>0</v>
      </c>
      <c r="Y91" s="362">
        <f t="shared" si="10"/>
        <v>0</v>
      </c>
      <c r="Z91" s="160"/>
      <c r="AA91" s="339">
        <f>JulyF!AA91+Y91</f>
        <v>0</v>
      </c>
      <c r="AB91" s="188"/>
      <c r="AC91" s="189"/>
    </row>
    <row r="92" spans="1:29" ht="19.5" customHeight="1">
      <c r="A92" s="384" t="s">
        <v>295</v>
      </c>
      <c r="B92" s="375"/>
      <c r="C92" s="375"/>
      <c r="D92" s="375"/>
      <c r="E92" s="375"/>
      <c r="F92" s="378"/>
      <c r="G92" s="151">
        <f>JulyF!G92+G91</f>
        <v>0</v>
      </c>
      <c r="H92" s="151">
        <f>JulyF!H92+H91</f>
        <v>0</v>
      </c>
      <c r="I92" s="151">
        <f>JulyF!I92+I91</f>
        <v>0</v>
      </c>
      <c r="J92" s="151">
        <f>JulyF!J92+J91</f>
        <v>0</v>
      </c>
      <c r="K92" s="151">
        <f>JulyF!K92+K91</f>
        <v>0</v>
      </c>
      <c r="L92" s="151">
        <f>JulyF!L92+L91</f>
        <v>0</v>
      </c>
      <c r="M92" s="151">
        <f>JulyF!M92+M91</f>
        <v>0</v>
      </c>
      <c r="N92" s="151">
        <f>JulyF!N92+N91</f>
        <v>0</v>
      </c>
      <c r="O92" s="151">
        <f>JulyF!O92+O91</f>
        <v>0</v>
      </c>
      <c r="P92" s="151">
        <f>JulyF!P92+P91</f>
        <v>0</v>
      </c>
      <c r="Q92" s="151">
        <f>JulyF!Q92+Q91</f>
        <v>0</v>
      </c>
      <c r="R92" s="151">
        <f>JulyF!R92+R91</f>
        <v>0</v>
      </c>
      <c r="S92" s="151">
        <f>JulyF!S92+S91</f>
        <v>0</v>
      </c>
      <c r="T92" s="151">
        <f>JulyF!T92+T91</f>
        <v>0</v>
      </c>
      <c r="U92" s="151">
        <f>JulyF!U92+U91</f>
        <v>0</v>
      </c>
      <c r="V92" s="151">
        <f>JulyF!V92+V91</f>
        <v>0</v>
      </c>
      <c r="W92" s="151">
        <f>JulyF!W92+W91</f>
        <v>0</v>
      </c>
      <c r="X92" s="151">
        <f>JulyF!X92+X91</f>
        <v>0</v>
      </c>
      <c r="Y92" s="377"/>
      <c r="Z92" s="378"/>
      <c r="AA92" s="374">
        <f>SUM(G92:T92)</f>
        <v>0</v>
      </c>
      <c r="AB92" s="375"/>
      <c r="AC92" s="376"/>
    </row>
    <row r="93" spans="1:29" ht="4.5" customHeight="1">
      <c r="A93" s="363"/>
      <c r="B93" s="157"/>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row>
    <row r="94" spans="1:29" ht="12" customHeight="1">
      <c r="A94" s="105"/>
      <c r="B94" s="106"/>
      <c r="C94" s="106"/>
      <c r="D94" s="106"/>
      <c r="E94" s="106"/>
      <c r="F94" s="106"/>
      <c r="G94" s="106"/>
      <c r="H94" s="106"/>
      <c r="I94" s="106"/>
      <c r="J94" s="107"/>
      <c r="K94" s="107"/>
      <c r="L94" s="107"/>
      <c r="M94" s="107"/>
      <c r="N94" s="107"/>
      <c r="O94" s="107"/>
      <c r="P94" s="107"/>
      <c r="Q94" s="107"/>
      <c r="R94" s="108"/>
      <c r="S94" s="108"/>
      <c r="T94" s="108"/>
      <c r="U94" s="108"/>
      <c r="V94" s="109"/>
      <c r="W94" s="109"/>
      <c r="X94" s="109"/>
      <c r="Y94" s="110"/>
      <c r="Z94" s="110"/>
      <c r="AA94" s="110"/>
      <c r="AB94" s="110"/>
      <c r="AC94" s="111"/>
    </row>
    <row r="95" spans="1:29" ht="24.75" customHeight="1">
      <c r="A95" s="327" t="s">
        <v>56</v>
      </c>
      <c r="B95" s="188"/>
      <c r="C95" s="188"/>
      <c r="D95" s="188"/>
      <c r="E95" s="188"/>
      <c r="F95" s="188"/>
      <c r="G95" s="188"/>
      <c r="H95" s="188"/>
      <c r="I95" s="186"/>
      <c r="J95" s="365" t="s">
        <v>167</v>
      </c>
      <c r="K95" s="170"/>
      <c r="L95" s="170"/>
      <c r="M95" s="366" t="s">
        <v>276</v>
      </c>
      <c r="N95" s="188"/>
      <c r="O95" s="186"/>
      <c r="P95" s="385"/>
      <c r="Q95" s="173"/>
      <c r="R95" s="173"/>
      <c r="S95" s="173"/>
      <c r="T95" s="173"/>
      <c r="U95" s="173"/>
      <c r="V95" s="173"/>
      <c r="W95" s="173"/>
      <c r="X95" s="173"/>
      <c r="Y95" s="173"/>
      <c r="Z95" s="173"/>
      <c r="AA95" s="173"/>
      <c r="AB95" s="173"/>
      <c r="AC95" s="386"/>
    </row>
    <row r="96" spans="1:29" ht="24.75" customHeight="1">
      <c r="A96" s="285" t="s">
        <v>296</v>
      </c>
      <c r="B96" s="188"/>
      <c r="C96" s="188"/>
      <c r="D96" s="188"/>
      <c r="E96" s="188"/>
      <c r="F96" s="188"/>
      <c r="G96" s="188"/>
      <c r="H96" s="188"/>
      <c r="I96" s="186"/>
      <c r="J96" s="243">
        <v>0</v>
      </c>
      <c r="K96" s="188"/>
      <c r="L96" s="186"/>
      <c r="M96" s="333">
        <f>JulyF!M96+J96</f>
        <v>0</v>
      </c>
      <c r="N96" s="188"/>
      <c r="O96" s="186"/>
      <c r="P96" s="482"/>
      <c r="Q96" s="299"/>
      <c r="R96" s="219" t="s">
        <v>297</v>
      </c>
      <c r="S96" s="188"/>
      <c r="T96" s="188"/>
      <c r="U96" s="188"/>
      <c r="V96" s="188"/>
      <c r="W96" s="188"/>
      <c r="X96" s="188"/>
      <c r="Y96" s="188"/>
      <c r="Z96" s="188"/>
      <c r="AA96" s="188"/>
      <c r="AB96" s="188"/>
      <c r="AC96" s="186"/>
    </row>
    <row r="97" spans="1:29" ht="14.25" customHeight="1">
      <c r="A97" s="286" t="s">
        <v>298</v>
      </c>
      <c r="B97" s="188"/>
      <c r="C97" s="188"/>
      <c r="D97" s="188"/>
      <c r="E97" s="188"/>
      <c r="F97" s="188"/>
      <c r="G97" s="188"/>
      <c r="H97" s="188"/>
      <c r="I97" s="186"/>
      <c r="J97" s="244">
        <v>0</v>
      </c>
      <c r="K97" s="188"/>
      <c r="L97" s="186"/>
      <c r="M97" s="333">
        <f>JulyF!M97+J97</f>
        <v>0</v>
      </c>
      <c r="N97" s="188"/>
      <c r="O97" s="186"/>
      <c r="P97" s="164"/>
      <c r="Q97" s="180"/>
      <c r="R97" s="228" t="s">
        <v>141</v>
      </c>
      <c r="S97" s="210"/>
      <c r="T97" s="210"/>
      <c r="U97" s="210"/>
      <c r="V97" s="210"/>
      <c r="W97" s="210"/>
      <c r="X97" s="210"/>
      <c r="Y97" s="210"/>
      <c r="Z97" s="210"/>
      <c r="AA97" s="210"/>
      <c r="AB97" s="210"/>
      <c r="AC97" s="211"/>
    </row>
    <row r="98" spans="1:29" ht="24.75" customHeight="1">
      <c r="A98" s="327" t="s">
        <v>219</v>
      </c>
      <c r="B98" s="188"/>
      <c r="C98" s="188"/>
      <c r="D98" s="188"/>
      <c r="E98" s="188"/>
      <c r="F98" s="188"/>
      <c r="G98" s="188"/>
      <c r="H98" s="188"/>
      <c r="I98" s="186"/>
      <c r="J98" s="365" t="s">
        <v>167</v>
      </c>
      <c r="K98" s="170"/>
      <c r="L98" s="170"/>
      <c r="M98" s="366" t="s">
        <v>276</v>
      </c>
      <c r="N98" s="188"/>
      <c r="O98" s="186"/>
      <c r="P98" s="164"/>
      <c r="Q98" s="180"/>
      <c r="R98" s="164"/>
      <c r="S98" s="157"/>
      <c r="T98" s="157"/>
      <c r="U98" s="157"/>
      <c r="V98" s="157"/>
      <c r="W98" s="157"/>
      <c r="X98" s="157"/>
      <c r="Y98" s="157"/>
      <c r="Z98" s="157"/>
      <c r="AA98" s="157"/>
      <c r="AB98" s="157"/>
      <c r="AC98" s="165"/>
    </row>
    <row r="99" spans="1:29" ht="14.25" customHeight="1">
      <c r="A99" s="285" t="s">
        <v>220</v>
      </c>
      <c r="B99" s="188"/>
      <c r="C99" s="188"/>
      <c r="D99" s="188"/>
      <c r="E99" s="188"/>
      <c r="F99" s="188"/>
      <c r="G99" s="188"/>
      <c r="H99" s="188"/>
      <c r="I99" s="186"/>
      <c r="J99" s="244">
        <v>0</v>
      </c>
      <c r="K99" s="188"/>
      <c r="L99" s="186"/>
      <c r="M99" s="333">
        <f>JulyF!M99+J99</f>
        <v>0</v>
      </c>
      <c r="N99" s="188"/>
      <c r="O99" s="186"/>
      <c r="P99" s="164"/>
      <c r="Q99" s="180"/>
      <c r="R99" s="164"/>
      <c r="S99" s="157"/>
      <c r="T99" s="157"/>
      <c r="U99" s="157"/>
      <c r="V99" s="157"/>
      <c r="W99" s="157"/>
      <c r="X99" s="157"/>
      <c r="Y99" s="157"/>
      <c r="Z99" s="157"/>
      <c r="AA99" s="157"/>
      <c r="AB99" s="157"/>
      <c r="AC99" s="165"/>
    </row>
    <row r="100" spans="1:29" ht="14.25" customHeight="1">
      <c r="A100" s="286" t="s">
        <v>221</v>
      </c>
      <c r="B100" s="188"/>
      <c r="C100" s="188"/>
      <c r="D100" s="188"/>
      <c r="E100" s="188"/>
      <c r="F100" s="188"/>
      <c r="G100" s="188"/>
      <c r="H100" s="188"/>
      <c r="I100" s="186"/>
      <c r="J100" s="243">
        <v>0</v>
      </c>
      <c r="K100" s="188"/>
      <c r="L100" s="186"/>
      <c r="M100" s="333">
        <f>JulyF!M100+J100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5" t="s">
        <v>299</v>
      </c>
      <c r="B101" s="188"/>
      <c r="C101" s="188"/>
      <c r="D101" s="188"/>
      <c r="E101" s="188"/>
      <c r="F101" s="188"/>
      <c r="G101" s="188"/>
      <c r="H101" s="188"/>
      <c r="I101" s="186"/>
      <c r="J101" s="461"/>
      <c r="K101" s="188"/>
      <c r="L101" s="186"/>
      <c r="M101" s="333">
        <f>JulyF!M101+J101</f>
        <v>0</v>
      </c>
      <c r="N101" s="188"/>
      <c r="O101" s="186"/>
      <c r="P101" s="169"/>
      <c r="Q101" s="300"/>
      <c r="R101" s="169"/>
      <c r="S101" s="170"/>
      <c r="T101" s="170"/>
      <c r="U101" s="170"/>
      <c r="V101" s="170"/>
      <c r="W101" s="170"/>
      <c r="X101" s="170"/>
      <c r="Y101" s="170"/>
      <c r="Z101" s="170"/>
      <c r="AA101" s="170"/>
      <c r="AB101" s="170"/>
      <c r="AC101" s="171"/>
    </row>
    <row r="102" spans="1:29" ht="4.5" customHeight="1">
      <c r="A102" s="363"/>
      <c r="B102" s="157"/>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row>
    <row r="103" spans="1:29" ht="15.75" customHeight="1">
      <c r="A103" s="458" t="s">
        <v>223</v>
      </c>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6"/>
      <c r="Y103" s="236" t="s">
        <v>155</v>
      </c>
      <c r="Z103" s="186"/>
      <c r="AA103" s="364" t="s">
        <v>276</v>
      </c>
      <c r="AB103" s="188"/>
      <c r="AC103" s="186"/>
    </row>
    <row r="104" spans="1:29" ht="15.75" customHeight="1">
      <c r="A104" s="206" t="s">
        <v>224</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359">
        <v>0</v>
      </c>
      <c r="Z104" s="186"/>
      <c r="AA104" s="339">
        <f>JulyF!AA104+Y104</f>
        <v>0</v>
      </c>
      <c r="AB104" s="188"/>
      <c r="AC104" s="186"/>
    </row>
    <row r="105" spans="1:29" ht="15.75" customHeight="1">
      <c r="A105" s="216" t="s">
        <v>225</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JulyF!AA105+Y105</f>
        <v>0</v>
      </c>
      <c r="AB105" s="188"/>
      <c r="AC105" s="186"/>
    </row>
    <row r="106" spans="1:29" ht="4.5" customHeight="1">
      <c r="A106" s="268"/>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row>
    <row r="107" spans="1:29" ht="15.75" customHeight="1">
      <c r="A107" s="458" t="s">
        <v>226</v>
      </c>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6"/>
      <c r="Y107" s="236" t="s">
        <v>155</v>
      </c>
      <c r="Z107" s="186"/>
      <c r="AA107" s="364" t="s">
        <v>276</v>
      </c>
      <c r="AB107" s="188"/>
      <c r="AC107" s="186"/>
    </row>
    <row r="108" spans="1:29" ht="15.75" customHeight="1">
      <c r="A108" s="206" t="s">
        <v>227</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359">
        <v>0</v>
      </c>
      <c r="Z108" s="186"/>
      <c r="AA108" s="339">
        <f>JulyF!AA108+Y108</f>
        <v>0</v>
      </c>
      <c r="AB108" s="188"/>
      <c r="AC108" s="186"/>
    </row>
    <row r="109" spans="1:29" ht="15.75" customHeight="1">
      <c r="A109" s="216" t="s">
        <v>228</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JulyF!AA109+Y109</f>
        <v>0</v>
      </c>
      <c r="AB109" s="188"/>
      <c r="AC109" s="186"/>
    </row>
    <row r="110" spans="1:29" ht="4.5" customHeight="1">
      <c r="A110" s="157"/>
      <c r="B110" s="157"/>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row>
    <row r="111" spans="1:29" ht="15.75" customHeight="1">
      <c r="A111" s="337" t="s">
        <v>229</v>
      </c>
      <c r="B111" s="159"/>
      <c r="C111" s="159"/>
      <c r="D111" s="159"/>
      <c r="E111" s="159"/>
      <c r="F111" s="159"/>
      <c r="G111" s="159"/>
      <c r="H111" s="159"/>
      <c r="I111" s="159"/>
      <c r="J111" s="159"/>
      <c r="K111" s="159"/>
      <c r="L111" s="159"/>
      <c r="M111" s="159"/>
      <c r="N111" s="159"/>
      <c r="O111" s="159"/>
      <c r="P111" s="159"/>
      <c r="Q111" s="159"/>
      <c r="R111" s="159"/>
      <c r="S111" s="159"/>
      <c r="T111" s="159"/>
      <c r="U111" s="159"/>
      <c r="V111" s="159"/>
      <c r="W111" s="159"/>
      <c r="X111" s="159"/>
      <c r="Y111" s="159"/>
      <c r="Z111" s="159"/>
      <c r="AA111" s="159"/>
      <c r="AB111" s="159"/>
      <c r="AC111" s="160"/>
    </row>
    <row r="112" spans="1:29" ht="15.75" customHeight="1">
      <c r="A112" s="119" t="s">
        <v>230</v>
      </c>
      <c r="B112" s="259" t="s">
        <v>231</v>
      </c>
      <c r="C112" s="159"/>
      <c r="D112" s="160"/>
      <c r="E112" s="260" t="s">
        <v>232</v>
      </c>
      <c r="F112" s="210"/>
      <c r="G112" s="210"/>
      <c r="H112" s="210"/>
      <c r="I112" s="210"/>
      <c r="J112" s="210"/>
      <c r="K112" s="210"/>
      <c r="L112" s="211"/>
      <c r="M112" s="261" t="s">
        <v>233</v>
      </c>
      <c r="N112" s="211"/>
      <c r="O112" s="260" t="s">
        <v>234</v>
      </c>
      <c r="P112" s="210"/>
      <c r="Q112" s="210"/>
      <c r="R112" s="210"/>
      <c r="S112" s="210"/>
      <c r="T112" s="210"/>
      <c r="U112" s="210"/>
      <c r="V112" s="210"/>
      <c r="W112" s="210"/>
      <c r="X112" s="210"/>
      <c r="Y112" s="210"/>
      <c r="Z112" s="210"/>
      <c r="AA112" s="210"/>
      <c r="AB112" s="210"/>
      <c r="AC112" s="211"/>
    </row>
    <row r="113" spans="1:29" ht="15.75" customHeight="1">
      <c r="A113" s="120"/>
      <c r="B113" s="52" t="s">
        <v>235</v>
      </c>
      <c r="C113" s="53" t="s">
        <v>236</v>
      </c>
      <c r="D113" s="54"/>
      <c r="E113" s="169"/>
      <c r="F113" s="170"/>
      <c r="G113" s="170"/>
      <c r="H113" s="170"/>
      <c r="I113" s="170"/>
      <c r="J113" s="170"/>
      <c r="K113" s="170"/>
      <c r="L113" s="171"/>
      <c r="M113" s="169"/>
      <c r="N113" s="171"/>
      <c r="O113" s="169"/>
      <c r="P113" s="170"/>
      <c r="Q113" s="170"/>
      <c r="R113" s="170"/>
      <c r="S113" s="170"/>
      <c r="T113" s="170"/>
      <c r="U113" s="170"/>
      <c r="V113" s="170"/>
      <c r="W113" s="170"/>
      <c r="X113" s="170"/>
      <c r="Y113" s="170"/>
      <c r="Z113" s="170"/>
      <c r="AA113" s="170"/>
      <c r="AB113" s="170"/>
      <c r="AC113" s="171"/>
    </row>
    <row r="114" spans="1:29" ht="15.75" customHeight="1">
      <c r="A114" s="121"/>
      <c r="B114" s="56" t="s">
        <v>235</v>
      </c>
      <c r="C114" s="57" t="s">
        <v>236</v>
      </c>
      <c r="D114" s="249" t="s">
        <v>446</v>
      </c>
      <c r="E114" s="252" t="s">
        <v>447</v>
      </c>
      <c r="F114" s="188"/>
      <c r="G114" s="188"/>
      <c r="H114" s="188"/>
      <c r="I114" s="188"/>
      <c r="J114" s="188"/>
      <c r="K114" s="188"/>
      <c r="L114" s="253"/>
      <c r="M114" s="58" t="s">
        <v>239</v>
      </c>
      <c r="N114" s="58"/>
      <c r="O114" s="254" t="s">
        <v>448</v>
      </c>
      <c r="P114" s="188"/>
      <c r="Q114" s="188"/>
      <c r="R114" s="188"/>
      <c r="S114" s="188"/>
      <c r="T114" s="188"/>
      <c r="U114" s="188"/>
      <c r="V114" s="188"/>
      <c r="W114" s="188"/>
      <c r="X114" s="188"/>
      <c r="Y114" s="188"/>
      <c r="Z114" s="188"/>
      <c r="AA114" s="188"/>
      <c r="AB114" s="188"/>
      <c r="AC114" s="186"/>
    </row>
    <row r="115" spans="1:29" ht="15.75" customHeight="1">
      <c r="A115" s="122">
        <v>1</v>
      </c>
      <c r="B115" s="60">
        <v>0</v>
      </c>
      <c r="C115" s="17">
        <v>0</v>
      </c>
      <c r="D115" s="250"/>
      <c r="E115" s="335" t="s">
        <v>141</v>
      </c>
      <c r="F115" s="188"/>
      <c r="G115" s="188"/>
      <c r="H115" s="188"/>
      <c r="I115" s="188"/>
      <c r="J115" s="188"/>
      <c r="K115" s="188"/>
      <c r="L115" s="186"/>
      <c r="M115" s="248" t="s">
        <v>141</v>
      </c>
      <c r="N115" s="171"/>
      <c r="O115" s="335" t="s">
        <v>141</v>
      </c>
      <c r="P115" s="188"/>
      <c r="Q115" s="188"/>
      <c r="R115" s="188"/>
      <c r="S115" s="188"/>
      <c r="T115" s="188"/>
      <c r="U115" s="188"/>
      <c r="V115" s="188"/>
      <c r="W115" s="188"/>
      <c r="X115" s="188"/>
      <c r="Y115" s="188"/>
      <c r="Z115" s="188"/>
      <c r="AA115" s="188"/>
      <c r="AB115" s="188"/>
      <c r="AC115" s="186"/>
    </row>
    <row r="116" spans="1:29" ht="15.75" customHeight="1">
      <c r="A116" s="122">
        <v>2</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3</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4</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5</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6</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7</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8</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9</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3">
        <v>10</v>
      </c>
      <c r="B124" s="60">
        <v>0</v>
      </c>
      <c r="C124" s="17">
        <v>0</v>
      </c>
      <c r="D124" s="358"/>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2" customHeight="1">
      <c r="A125" s="361"/>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c r="AA125" s="210"/>
      <c r="AB125" s="210"/>
      <c r="AC125" s="210"/>
    </row>
    <row r="126" spans="1:29" ht="12" customHeight="1">
      <c r="A126" s="157"/>
      <c r="B126" s="157"/>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5.75" customHeight="1">
      <c r="A129" s="337" t="s">
        <v>242</v>
      </c>
      <c r="B129" s="159"/>
      <c r="C129" s="159"/>
      <c r="D129" s="159"/>
      <c r="E129" s="159"/>
      <c r="F129" s="159"/>
      <c r="G129" s="159"/>
      <c r="H129" s="159"/>
      <c r="I129" s="159"/>
      <c r="J129" s="159"/>
      <c r="K129" s="159"/>
      <c r="L129" s="159"/>
      <c r="M129" s="159"/>
      <c r="N129" s="159"/>
      <c r="O129" s="159"/>
      <c r="P129" s="159"/>
      <c r="Q129" s="159"/>
      <c r="R129" s="159"/>
      <c r="S129" s="159"/>
      <c r="T129" s="159"/>
      <c r="U129" s="159"/>
      <c r="V129" s="159"/>
      <c r="W129" s="159"/>
      <c r="X129" s="159"/>
      <c r="Y129" s="159"/>
      <c r="Z129" s="159"/>
      <c r="AA129" s="159"/>
      <c r="AB129" s="159"/>
      <c r="AC129" s="160"/>
    </row>
    <row r="130" spans="1:29" ht="15.75" customHeight="1">
      <c r="A130" s="119" t="s">
        <v>230</v>
      </c>
      <c r="B130" s="259" t="s">
        <v>231</v>
      </c>
      <c r="C130" s="159"/>
      <c r="D130" s="160"/>
      <c r="E130" s="260" t="s">
        <v>243</v>
      </c>
      <c r="F130" s="210"/>
      <c r="G130" s="210"/>
      <c r="H130" s="210"/>
      <c r="I130" s="210"/>
      <c r="J130" s="210"/>
      <c r="K130" s="210"/>
      <c r="L130" s="211"/>
      <c r="M130" s="262" t="s">
        <v>233</v>
      </c>
      <c r="N130" s="211"/>
      <c r="O130" s="260" t="s">
        <v>234</v>
      </c>
      <c r="P130" s="210"/>
      <c r="Q130" s="210"/>
      <c r="R130" s="210"/>
      <c r="S130" s="210"/>
      <c r="T130" s="210"/>
      <c r="U130" s="210"/>
      <c r="V130" s="210"/>
      <c r="W130" s="210"/>
      <c r="X130" s="210"/>
      <c r="Y130" s="210"/>
      <c r="Z130" s="210"/>
      <c r="AA130" s="210"/>
      <c r="AB130" s="210"/>
      <c r="AC130" s="211"/>
    </row>
    <row r="131" spans="1:29" ht="15.75" customHeight="1">
      <c r="A131" s="120"/>
      <c r="B131" s="52" t="s">
        <v>235</v>
      </c>
      <c r="C131" s="53" t="s">
        <v>236</v>
      </c>
      <c r="D131" s="54"/>
      <c r="E131" s="169"/>
      <c r="F131" s="170"/>
      <c r="G131" s="170"/>
      <c r="H131" s="170"/>
      <c r="I131" s="170"/>
      <c r="J131" s="170"/>
      <c r="K131" s="170"/>
      <c r="L131" s="171"/>
      <c r="M131" s="169"/>
      <c r="N131" s="171"/>
      <c r="O131" s="169"/>
      <c r="P131" s="170"/>
      <c r="Q131" s="170"/>
      <c r="R131" s="170"/>
      <c r="S131" s="170"/>
      <c r="T131" s="170"/>
      <c r="U131" s="170"/>
      <c r="V131" s="170"/>
      <c r="W131" s="170"/>
      <c r="X131" s="170"/>
      <c r="Y131" s="170"/>
      <c r="Z131" s="170"/>
      <c r="AA131" s="170"/>
      <c r="AB131" s="170"/>
      <c r="AC131" s="171"/>
    </row>
    <row r="132" spans="1:29" ht="15.75" customHeight="1">
      <c r="A132" s="121"/>
      <c r="B132" s="56" t="s">
        <v>235</v>
      </c>
      <c r="C132" s="57" t="s">
        <v>236</v>
      </c>
      <c r="D132" s="249" t="s">
        <v>446</v>
      </c>
      <c r="E132" s="252" t="s">
        <v>447</v>
      </c>
      <c r="F132" s="188"/>
      <c r="G132" s="188"/>
      <c r="H132" s="188"/>
      <c r="I132" s="188"/>
      <c r="J132" s="188"/>
      <c r="K132" s="188"/>
      <c r="L132" s="253"/>
      <c r="M132" s="58" t="s">
        <v>239</v>
      </c>
      <c r="N132" s="58"/>
      <c r="O132" s="254" t="s">
        <v>448</v>
      </c>
      <c r="P132" s="188"/>
      <c r="Q132" s="188"/>
      <c r="R132" s="188"/>
      <c r="S132" s="188"/>
      <c r="T132" s="188"/>
      <c r="U132" s="188"/>
      <c r="V132" s="188"/>
      <c r="W132" s="188"/>
      <c r="X132" s="188"/>
      <c r="Y132" s="188"/>
      <c r="Z132" s="188"/>
      <c r="AA132" s="188"/>
      <c r="AB132" s="188"/>
      <c r="AC132" s="186"/>
    </row>
    <row r="133" spans="1:29" ht="15.75" customHeight="1">
      <c r="A133" s="122">
        <v>1</v>
      </c>
      <c r="B133" s="60">
        <v>0</v>
      </c>
      <c r="C133" s="17">
        <v>0</v>
      </c>
      <c r="D133" s="250"/>
      <c r="E133" s="335" t="s">
        <v>141</v>
      </c>
      <c r="F133" s="188"/>
      <c r="G133" s="188"/>
      <c r="H133" s="188"/>
      <c r="I133" s="188"/>
      <c r="J133" s="188"/>
      <c r="K133" s="188"/>
      <c r="L133" s="186"/>
      <c r="M133" s="248" t="s">
        <v>141</v>
      </c>
      <c r="N133" s="171"/>
      <c r="O133" s="335" t="s">
        <v>141</v>
      </c>
      <c r="P133" s="188"/>
      <c r="Q133" s="188"/>
      <c r="R133" s="188"/>
      <c r="S133" s="188"/>
      <c r="T133" s="188"/>
      <c r="U133" s="188"/>
      <c r="V133" s="188"/>
      <c r="W133" s="188"/>
      <c r="X133" s="188"/>
      <c r="Y133" s="188"/>
      <c r="Z133" s="188"/>
      <c r="AA133" s="188"/>
      <c r="AB133" s="188"/>
      <c r="AC133" s="186"/>
    </row>
    <row r="134" spans="1:29" ht="15.75" customHeight="1">
      <c r="A134" s="122">
        <v>2</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3</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4</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5</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6</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7</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8</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9</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3">
        <v>10</v>
      </c>
      <c r="B142" s="60">
        <v>0</v>
      </c>
      <c r="C142" s="17">
        <v>0</v>
      </c>
      <c r="D142" s="358"/>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2" customHeight="1">
      <c r="A143" s="336"/>
      <c r="B143" s="159"/>
      <c r="C143" s="159"/>
      <c r="D143" s="159"/>
      <c r="E143" s="159"/>
      <c r="F143" s="159"/>
      <c r="G143" s="159"/>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292"/>
    </row>
    <row r="144" spans="1:29" ht="15.75" customHeight="1">
      <c r="A144" s="337" t="s">
        <v>303</v>
      </c>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160"/>
    </row>
    <row r="145" spans="1:29" ht="15.75" customHeight="1">
      <c r="A145" s="119" t="s">
        <v>230</v>
      </c>
      <c r="B145" s="259" t="s">
        <v>231</v>
      </c>
      <c r="C145" s="159"/>
      <c r="D145" s="160"/>
      <c r="E145" s="260" t="s">
        <v>245</v>
      </c>
      <c r="F145" s="210"/>
      <c r="G145" s="210"/>
      <c r="H145" s="210"/>
      <c r="I145" s="210"/>
      <c r="J145" s="210"/>
      <c r="K145" s="210"/>
      <c r="L145" s="211"/>
      <c r="M145" s="261" t="s">
        <v>246</v>
      </c>
      <c r="N145" s="211"/>
      <c r="O145" s="260" t="s">
        <v>234</v>
      </c>
      <c r="P145" s="210"/>
      <c r="Q145" s="210"/>
      <c r="R145" s="210"/>
      <c r="S145" s="210"/>
      <c r="T145" s="210"/>
      <c r="U145" s="210"/>
      <c r="V145" s="210"/>
      <c r="W145" s="210"/>
      <c r="X145" s="210"/>
      <c r="Y145" s="210"/>
      <c r="Z145" s="210"/>
      <c r="AA145" s="210"/>
      <c r="AB145" s="210"/>
      <c r="AC145" s="211"/>
    </row>
    <row r="146" spans="1:29" ht="15.75" customHeight="1">
      <c r="A146" s="120"/>
      <c r="B146" s="52" t="s">
        <v>235</v>
      </c>
      <c r="C146" s="53" t="s">
        <v>236</v>
      </c>
      <c r="D146" s="54"/>
      <c r="E146" s="169"/>
      <c r="F146" s="170"/>
      <c r="G146" s="170"/>
      <c r="H146" s="170"/>
      <c r="I146" s="170"/>
      <c r="J146" s="170"/>
      <c r="K146" s="170"/>
      <c r="L146" s="171"/>
      <c r="M146" s="169"/>
      <c r="N146" s="171"/>
      <c r="O146" s="169"/>
      <c r="P146" s="170"/>
      <c r="Q146" s="170"/>
      <c r="R146" s="170"/>
      <c r="S146" s="170"/>
      <c r="T146" s="170"/>
      <c r="U146" s="170"/>
      <c r="V146" s="170"/>
      <c r="W146" s="170"/>
      <c r="X146" s="170"/>
      <c r="Y146" s="170"/>
      <c r="Z146" s="170"/>
      <c r="AA146" s="170"/>
      <c r="AB146" s="170"/>
      <c r="AC146" s="171"/>
    </row>
    <row r="147" spans="1:29" ht="15.75" customHeight="1">
      <c r="A147" s="121"/>
      <c r="B147" s="56" t="s">
        <v>235</v>
      </c>
      <c r="C147" s="57" t="s">
        <v>236</v>
      </c>
      <c r="D147" s="249" t="s">
        <v>446</v>
      </c>
      <c r="E147" s="252" t="s">
        <v>449</v>
      </c>
      <c r="F147" s="188"/>
      <c r="G147" s="188"/>
      <c r="H147" s="188"/>
      <c r="I147" s="188"/>
      <c r="J147" s="188"/>
      <c r="K147" s="188"/>
      <c r="L147" s="253"/>
      <c r="M147" s="58" t="s">
        <v>247</v>
      </c>
      <c r="N147" s="58"/>
      <c r="O147" s="254" t="s">
        <v>448</v>
      </c>
      <c r="P147" s="188"/>
      <c r="Q147" s="188"/>
      <c r="R147" s="188"/>
      <c r="S147" s="188"/>
      <c r="T147" s="188"/>
      <c r="U147" s="188"/>
      <c r="V147" s="188"/>
      <c r="W147" s="188"/>
      <c r="X147" s="188"/>
      <c r="Y147" s="188"/>
      <c r="Z147" s="188"/>
      <c r="AA147" s="188"/>
      <c r="AB147" s="188"/>
      <c r="AC147" s="186"/>
    </row>
    <row r="148" spans="1:29" ht="15.75" customHeight="1">
      <c r="A148" s="122">
        <v>1</v>
      </c>
      <c r="B148" s="60">
        <v>0</v>
      </c>
      <c r="C148" s="17">
        <v>0</v>
      </c>
      <c r="D148" s="250"/>
      <c r="E148" s="335" t="s">
        <v>141</v>
      </c>
      <c r="F148" s="188"/>
      <c r="G148" s="188"/>
      <c r="H148" s="188"/>
      <c r="I148" s="188"/>
      <c r="J148" s="188"/>
      <c r="K148" s="188"/>
      <c r="L148" s="186"/>
      <c r="M148" s="248" t="s">
        <v>141</v>
      </c>
      <c r="N148" s="171"/>
      <c r="O148" s="335" t="s">
        <v>141</v>
      </c>
      <c r="P148" s="188"/>
      <c r="Q148" s="188"/>
      <c r="R148" s="188"/>
      <c r="S148" s="188"/>
      <c r="T148" s="188"/>
      <c r="U148" s="188"/>
      <c r="V148" s="188"/>
      <c r="W148" s="188"/>
      <c r="X148" s="188"/>
      <c r="Y148" s="188"/>
      <c r="Z148" s="188"/>
      <c r="AA148" s="188"/>
      <c r="AB148" s="188"/>
      <c r="AC148" s="186"/>
    </row>
    <row r="149" spans="1:29" ht="15.75" customHeight="1">
      <c r="A149" s="122">
        <v>2</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3</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4</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5</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6</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7</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8</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9</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4">
        <v>10</v>
      </c>
      <c r="B157" s="60">
        <v>0</v>
      </c>
      <c r="C157" s="17">
        <v>0</v>
      </c>
      <c r="D157" s="358"/>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3.5" customHeight="1">
      <c r="A158" s="246"/>
      <c r="B158" s="157"/>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row>
    <row r="159" spans="1:29" ht="13.5" customHeight="1">
      <c r="A159" s="157"/>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246"/>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5.75" customHeight="1">
      <c r="A162" s="337" t="s">
        <v>248</v>
      </c>
      <c r="B162" s="159"/>
      <c r="C162" s="159"/>
      <c r="D162" s="159"/>
      <c r="E162" s="159"/>
      <c r="F162" s="159"/>
      <c r="G162" s="159"/>
      <c r="H162" s="159"/>
      <c r="I162" s="159"/>
      <c r="J162" s="159"/>
      <c r="K162" s="159"/>
      <c r="L162" s="159"/>
      <c r="M162" s="159"/>
      <c r="N162" s="159"/>
      <c r="O162" s="159"/>
      <c r="P162" s="159"/>
      <c r="Q162" s="159"/>
      <c r="R162" s="159"/>
      <c r="S162" s="159"/>
      <c r="T162" s="159"/>
      <c r="U162" s="159"/>
      <c r="V162" s="159"/>
      <c r="W162" s="159"/>
      <c r="X162" s="159"/>
      <c r="Y162" s="159"/>
      <c r="Z162" s="159"/>
      <c r="AA162" s="159"/>
      <c r="AB162" s="159"/>
      <c r="AC162" s="160"/>
    </row>
    <row r="163" spans="1:29" ht="30" customHeight="1">
      <c r="A163" s="125"/>
      <c r="B163" s="126"/>
      <c r="C163" s="126"/>
      <c r="D163" s="126"/>
      <c r="E163" s="348" t="s">
        <v>304</v>
      </c>
      <c r="F163" s="188"/>
      <c r="G163" s="186"/>
      <c r="H163" s="349" t="s">
        <v>305</v>
      </c>
      <c r="I163" s="188"/>
      <c r="J163" s="186"/>
      <c r="K163" s="348" t="s">
        <v>304</v>
      </c>
      <c r="L163" s="188"/>
      <c r="M163" s="186"/>
      <c r="N163" s="349" t="s">
        <v>305</v>
      </c>
      <c r="O163" s="188"/>
      <c r="P163" s="186"/>
      <c r="Q163" s="126"/>
      <c r="R163" s="360" t="s">
        <v>252</v>
      </c>
      <c r="S163" s="170"/>
      <c r="T163" s="170"/>
      <c r="U163" s="170"/>
      <c r="V163" s="170"/>
      <c r="W163" s="170"/>
      <c r="X163" s="170"/>
      <c r="Y163" s="170"/>
      <c r="Z163" s="170"/>
      <c r="AA163" s="170"/>
      <c r="AB163" s="170"/>
      <c r="AC163" s="171"/>
    </row>
    <row r="164" spans="1:29" ht="15.75" customHeight="1">
      <c r="A164" s="357" t="s">
        <v>249</v>
      </c>
      <c r="B164" s="157"/>
      <c r="C164" s="157"/>
      <c r="D164" s="157"/>
      <c r="E164" s="245" t="s">
        <v>250</v>
      </c>
      <c r="F164" s="188"/>
      <c r="G164" s="186"/>
      <c r="H164" s="236" t="s">
        <v>250</v>
      </c>
      <c r="I164" s="188"/>
      <c r="J164" s="186"/>
      <c r="K164" s="245" t="s">
        <v>251</v>
      </c>
      <c r="L164" s="188"/>
      <c r="M164" s="186"/>
      <c r="N164" s="236" t="s">
        <v>251</v>
      </c>
      <c r="O164" s="188"/>
      <c r="P164" s="186"/>
      <c r="Q164" s="338"/>
      <c r="R164" s="498" t="s">
        <v>141</v>
      </c>
      <c r="S164" s="210"/>
      <c r="T164" s="210"/>
      <c r="U164" s="210"/>
      <c r="V164" s="210"/>
      <c r="W164" s="210"/>
      <c r="X164" s="210"/>
      <c r="Y164" s="210"/>
      <c r="Z164" s="210"/>
      <c r="AA164" s="210"/>
      <c r="AB164" s="210"/>
      <c r="AC164" s="211"/>
    </row>
    <row r="165" spans="1:29" ht="15.75" customHeight="1">
      <c r="A165" s="226" t="s">
        <v>253</v>
      </c>
      <c r="B165" s="188"/>
      <c r="C165" s="188"/>
      <c r="D165" s="253"/>
      <c r="E165" s="227">
        <v>0</v>
      </c>
      <c r="F165" s="188"/>
      <c r="G165" s="186"/>
      <c r="H165" s="340">
        <f>JulyF!H165+E165</f>
        <v>0</v>
      </c>
      <c r="I165" s="188"/>
      <c r="J165" s="186"/>
      <c r="K165" s="227">
        <v>0</v>
      </c>
      <c r="L165" s="188"/>
      <c r="M165" s="186"/>
      <c r="N165" s="340">
        <f>JulyF!N165+K165</f>
        <v>0</v>
      </c>
      <c r="O165" s="188"/>
      <c r="P165" s="186"/>
      <c r="Q165" s="157"/>
      <c r="R165" s="179"/>
      <c r="S165" s="157"/>
      <c r="T165" s="157"/>
      <c r="U165" s="157"/>
      <c r="V165" s="157"/>
      <c r="W165" s="157"/>
      <c r="X165" s="157"/>
      <c r="Y165" s="157"/>
      <c r="Z165" s="157"/>
      <c r="AA165" s="157"/>
      <c r="AB165" s="157"/>
      <c r="AC165" s="165"/>
    </row>
    <row r="166" spans="1:29" ht="15.75" customHeight="1">
      <c r="A166" s="229" t="s">
        <v>254</v>
      </c>
      <c r="B166" s="188"/>
      <c r="C166" s="188"/>
      <c r="D166" s="253"/>
      <c r="E166" s="230">
        <v>0</v>
      </c>
      <c r="F166" s="188"/>
      <c r="G166" s="186"/>
      <c r="H166" s="339">
        <f>JulyF!H166+E166</f>
        <v>0</v>
      </c>
      <c r="I166" s="188"/>
      <c r="J166" s="186"/>
      <c r="K166" s="230">
        <v>0</v>
      </c>
      <c r="L166" s="188"/>
      <c r="M166" s="186"/>
      <c r="N166" s="339">
        <f>JulyF!N166+K166</f>
        <v>0</v>
      </c>
      <c r="O166" s="188"/>
      <c r="P166" s="186"/>
      <c r="Q166" s="157"/>
      <c r="R166" s="179"/>
      <c r="S166" s="157"/>
      <c r="T166" s="157"/>
      <c r="U166" s="157"/>
      <c r="V166" s="157"/>
      <c r="W166" s="157"/>
      <c r="X166" s="157"/>
      <c r="Y166" s="157"/>
      <c r="Z166" s="157"/>
      <c r="AA166" s="157"/>
      <c r="AB166" s="157"/>
      <c r="AC166" s="165"/>
    </row>
    <row r="167" spans="1:29" ht="15.75" customHeight="1">
      <c r="A167" s="226" t="s">
        <v>255</v>
      </c>
      <c r="B167" s="188"/>
      <c r="C167" s="188"/>
      <c r="D167" s="253"/>
      <c r="E167" s="227">
        <v>0</v>
      </c>
      <c r="F167" s="188"/>
      <c r="G167" s="186"/>
      <c r="H167" s="340">
        <f>JulyF!H167+E167</f>
        <v>0</v>
      </c>
      <c r="I167" s="188"/>
      <c r="J167" s="186"/>
      <c r="K167" s="227">
        <v>0</v>
      </c>
      <c r="L167" s="188"/>
      <c r="M167" s="186"/>
      <c r="N167" s="340">
        <f>JulyF!N167+K167</f>
        <v>0</v>
      </c>
      <c r="O167" s="188"/>
      <c r="P167" s="186"/>
      <c r="Q167" s="157"/>
      <c r="R167" s="179"/>
      <c r="S167" s="157"/>
      <c r="T167" s="157"/>
      <c r="U167" s="157"/>
      <c r="V167" s="157"/>
      <c r="W167" s="157"/>
      <c r="X167" s="157"/>
      <c r="Y167" s="157"/>
      <c r="Z167" s="157"/>
      <c r="AA167" s="157"/>
      <c r="AB167" s="157"/>
      <c r="AC167" s="165"/>
    </row>
    <row r="168" spans="1:29" ht="15.75" customHeight="1">
      <c r="A168" s="231" t="s">
        <v>256</v>
      </c>
      <c r="B168" s="159"/>
      <c r="C168" s="159"/>
      <c r="D168" s="292"/>
      <c r="E168" s="255">
        <v>0</v>
      </c>
      <c r="F168" s="159"/>
      <c r="G168" s="160"/>
      <c r="H168" s="341">
        <f>JulyF!H168+E168</f>
        <v>0</v>
      </c>
      <c r="I168" s="159"/>
      <c r="J168" s="160"/>
      <c r="K168" s="230">
        <v>0</v>
      </c>
      <c r="L168" s="188"/>
      <c r="M168" s="186"/>
      <c r="N168" s="339">
        <f>JulyF!N168+K168</f>
        <v>0</v>
      </c>
      <c r="O168" s="188"/>
      <c r="P168" s="186"/>
      <c r="Q168" s="170"/>
      <c r="R168" s="275"/>
      <c r="S168" s="170"/>
      <c r="T168" s="170"/>
      <c r="U168" s="170"/>
      <c r="V168" s="170"/>
      <c r="W168" s="170"/>
      <c r="X168" s="170"/>
      <c r="Y168" s="170"/>
      <c r="Z168" s="170"/>
      <c r="AA168" s="170"/>
      <c r="AB168" s="170"/>
      <c r="AC168" s="171"/>
    </row>
    <row r="169" spans="1:29" ht="15.75" customHeight="1">
      <c r="A169" s="232" t="s">
        <v>257</v>
      </c>
      <c r="B169" s="233"/>
      <c r="C169" s="233"/>
      <c r="D169" s="234"/>
      <c r="E169" s="342" t="s">
        <v>141</v>
      </c>
      <c r="F169" s="343"/>
      <c r="G169" s="343"/>
      <c r="H169" s="343"/>
      <c r="I169" s="343"/>
      <c r="J169" s="344"/>
      <c r="K169" s="245"/>
      <c r="L169" s="188"/>
      <c r="M169" s="188"/>
      <c r="N169" s="188"/>
      <c r="O169" s="188"/>
      <c r="P169" s="188"/>
      <c r="Q169" s="188"/>
      <c r="R169" s="188"/>
      <c r="S169" s="188"/>
      <c r="T169" s="188"/>
      <c r="U169" s="188"/>
      <c r="V169" s="188"/>
      <c r="W169" s="188"/>
      <c r="X169" s="188"/>
      <c r="Y169" s="188"/>
      <c r="Z169" s="188"/>
      <c r="AA169" s="188"/>
      <c r="AB169" s="188"/>
      <c r="AC169" s="186"/>
    </row>
    <row r="170" spans="1:29" ht="15.75" customHeight="1">
      <c r="A170" s="157"/>
      <c r="B170" s="157"/>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row>
    <row r="171" spans="1:29" ht="15.75" customHeight="1">
      <c r="A171" s="337" t="s">
        <v>258</v>
      </c>
      <c r="B171" s="159"/>
      <c r="C171" s="159"/>
      <c r="D171" s="159"/>
      <c r="E171" s="159"/>
      <c r="F171" s="159"/>
      <c r="G171" s="159"/>
      <c r="H171" s="159"/>
      <c r="I171" s="159"/>
      <c r="J171" s="159"/>
      <c r="K171" s="159"/>
      <c r="L171" s="159"/>
      <c r="M171" s="159"/>
      <c r="N171" s="159"/>
      <c r="O171" s="159"/>
      <c r="P171" s="159"/>
      <c r="Q171" s="159"/>
      <c r="R171" s="159"/>
      <c r="S171" s="159"/>
      <c r="T171" s="159"/>
      <c r="U171" s="159"/>
      <c r="V171" s="159"/>
      <c r="W171" s="159"/>
      <c r="X171" s="159"/>
      <c r="Y171" s="159"/>
      <c r="Z171" s="159"/>
      <c r="AA171" s="159"/>
      <c r="AB171" s="159"/>
      <c r="AC171" s="160"/>
    </row>
    <row r="172" spans="1:29" ht="30" customHeight="1">
      <c r="A172" s="125"/>
      <c r="B172" s="126"/>
      <c r="C172" s="126"/>
      <c r="D172" s="126"/>
      <c r="E172" s="348" t="s">
        <v>304</v>
      </c>
      <c r="F172" s="188"/>
      <c r="G172" s="186"/>
      <c r="H172" s="475" t="s">
        <v>305</v>
      </c>
      <c r="I172" s="188"/>
      <c r="J172" s="186"/>
      <c r="K172" s="352"/>
      <c r="L172" s="350" t="s">
        <v>259</v>
      </c>
      <c r="M172" s="188"/>
      <c r="N172" s="188"/>
      <c r="O172" s="188"/>
      <c r="P172" s="188"/>
      <c r="Q172" s="188"/>
      <c r="R172" s="188"/>
      <c r="S172" s="188"/>
      <c r="T172" s="188"/>
      <c r="U172" s="188"/>
      <c r="V172" s="188"/>
      <c r="W172" s="188"/>
      <c r="X172" s="188"/>
      <c r="Y172" s="188"/>
      <c r="Z172" s="188"/>
      <c r="AA172" s="188"/>
      <c r="AB172" s="188"/>
      <c r="AC172" s="186"/>
    </row>
    <row r="173" spans="1:29" ht="15.75" customHeight="1">
      <c r="A173" s="236" t="s">
        <v>249</v>
      </c>
      <c r="B173" s="188"/>
      <c r="C173" s="188"/>
      <c r="D173" s="186"/>
      <c r="E173" s="245" t="s">
        <v>250</v>
      </c>
      <c r="F173" s="188"/>
      <c r="G173" s="186"/>
      <c r="H173" s="236" t="s">
        <v>250</v>
      </c>
      <c r="I173" s="188"/>
      <c r="J173" s="186"/>
      <c r="K173" s="353"/>
      <c r="L173" s="499" t="s">
        <v>141</v>
      </c>
      <c r="M173" s="210"/>
      <c r="N173" s="210"/>
      <c r="O173" s="210"/>
      <c r="P173" s="210"/>
      <c r="Q173" s="210"/>
      <c r="R173" s="210"/>
      <c r="S173" s="210"/>
      <c r="T173" s="210"/>
      <c r="U173" s="210"/>
      <c r="V173" s="210"/>
      <c r="W173" s="210"/>
      <c r="X173" s="210"/>
      <c r="Y173" s="210"/>
      <c r="Z173" s="210"/>
      <c r="AA173" s="210"/>
      <c r="AB173" s="210"/>
      <c r="AC173" s="211"/>
    </row>
    <row r="174" spans="1:29" ht="15.75" customHeight="1">
      <c r="A174" s="226" t="s">
        <v>260</v>
      </c>
      <c r="B174" s="188"/>
      <c r="C174" s="188"/>
      <c r="D174" s="186"/>
      <c r="E174" s="227">
        <v>0</v>
      </c>
      <c r="F174" s="188"/>
      <c r="G174" s="186"/>
      <c r="H174" s="340">
        <f>JulyF!H174+E174</f>
        <v>0</v>
      </c>
      <c r="I174" s="188"/>
      <c r="J174" s="186"/>
      <c r="K174" s="353"/>
      <c r="L174" s="164"/>
      <c r="M174" s="157"/>
      <c r="N174" s="157"/>
      <c r="O174" s="157"/>
      <c r="P174" s="157"/>
      <c r="Q174" s="157"/>
      <c r="R174" s="157"/>
      <c r="S174" s="157"/>
      <c r="T174" s="157"/>
      <c r="U174" s="157"/>
      <c r="V174" s="157"/>
      <c r="W174" s="157"/>
      <c r="X174" s="157"/>
      <c r="Y174" s="157"/>
      <c r="Z174" s="157"/>
      <c r="AA174" s="157"/>
      <c r="AB174" s="157"/>
      <c r="AC174" s="165"/>
    </row>
    <row r="175" spans="1:29" ht="15.75" customHeight="1">
      <c r="A175" s="229" t="s">
        <v>261</v>
      </c>
      <c r="B175" s="188"/>
      <c r="C175" s="188"/>
      <c r="D175" s="186"/>
      <c r="E175" s="230">
        <v>0</v>
      </c>
      <c r="F175" s="188"/>
      <c r="G175" s="186"/>
      <c r="H175" s="339">
        <f>JulyF!H175+E175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6" t="s">
        <v>262</v>
      </c>
      <c r="B176" s="188"/>
      <c r="C176" s="188"/>
      <c r="D176" s="186"/>
      <c r="E176" s="227">
        <v>0</v>
      </c>
      <c r="F176" s="188"/>
      <c r="G176" s="186"/>
      <c r="H176" s="340">
        <f>JulyF!H176+E176</f>
        <v>0</v>
      </c>
      <c r="I176" s="188"/>
      <c r="J176" s="186"/>
      <c r="K176" s="354"/>
      <c r="L176" s="169"/>
      <c r="M176" s="170"/>
      <c r="N176" s="170"/>
      <c r="O176" s="170"/>
      <c r="P176" s="170"/>
      <c r="Q176" s="170"/>
      <c r="R176" s="170"/>
      <c r="S176" s="170"/>
      <c r="T176" s="170"/>
      <c r="U176" s="170"/>
      <c r="V176" s="170"/>
      <c r="W176" s="170"/>
      <c r="X176" s="170"/>
      <c r="Y176" s="170"/>
      <c r="Z176" s="170"/>
      <c r="AA176" s="170"/>
      <c r="AB176" s="170"/>
      <c r="AC176" s="171"/>
    </row>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1">
    <mergeCell ref="Y31:Z31"/>
    <mergeCell ref="AA31:AC31"/>
    <mergeCell ref="A32:AC32"/>
    <mergeCell ref="A33:F33"/>
    <mergeCell ref="AA33:AC33"/>
    <mergeCell ref="A34:F34"/>
    <mergeCell ref="AA35:AC35"/>
    <mergeCell ref="Y38:Z38"/>
    <mergeCell ref="Y39:Z39"/>
    <mergeCell ref="K42:M43"/>
    <mergeCell ref="N42:P43"/>
    <mergeCell ref="Q42:S43"/>
    <mergeCell ref="T42:V43"/>
    <mergeCell ref="W42:Y43"/>
    <mergeCell ref="Y33:Z33"/>
    <mergeCell ref="Y35:Z35"/>
    <mergeCell ref="Y36:Z36"/>
    <mergeCell ref="AA36:AC36"/>
    <mergeCell ref="Y37:Z37"/>
    <mergeCell ref="AA37:AC37"/>
    <mergeCell ref="AA38:AC38"/>
    <mergeCell ref="AA39:AC39"/>
    <mergeCell ref="E44:E46"/>
    <mergeCell ref="F44:F46"/>
    <mergeCell ref="G44:G46"/>
    <mergeCell ref="H44:H46"/>
    <mergeCell ref="I44:I46"/>
    <mergeCell ref="J44:J46"/>
    <mergeCell ref="K44:L46"/>
    <mergeCell ref="A35:F35"/>
    <mergeCell ref="A36:F36"/>
    <mergeCell ref="A37:F37"/>
    <mergeCell ref="A38:F38"/>
    <mergeCell ref="A39:F39"/>
    <mergeCell ref="A42:D46"/>
    <mergeCell ref="E42:F43"/>
    <mergeCell ref="A40:AC40"/>
    <mergeCell ref="A41:AC41"/>
    <mergeCell ref="Z42:AA43"/>
    <mergeCell ref="AB42:AC43"/>
    <mergeCell ref="Z44:Z46"/>
    <mergeCell ref="AA44:AA46"/>
    <mergeCell ref="AB44:AB46"/>
    <mergeCell ref="AC44:AC46"/>
    <mergeCell ref="G42:H43"/>
    <mergeCell ref="I42:J43"/>
    <mergeCell ref="T48:U48"/>
    <mergeCell ref="T49:U49"/>
    <mergeCell ref="T50:U50"/>
    <mergeCell ref="A49:D49"/>
    <mergeCell ref="A47:D47"/>
    <mergeCell ref="K48:L48"/>
    <mergeCell ref="Q48:R48"/>
    <mergeCell ref="W48:X48"/>
    <mergeCell ref="K49:L49"/>
    <mergeCell ref="Q49:R49"/>
    <mergeCell ref="W49:X49"/>
    <mergeCell ref="N48:O48"/>
    <mergeCell ref="N49:O49"/>
    <mergeCell ref="W56:X56"/>
    <mergeCell ref="W50:X50"/>
    <mergeCell ref="T51:U51"/>
    <mergeCell ref="W51:X51"/>
    <mergeCell ref="W52:X52"/>
    <mergeCell ref="W53:X53"/>
    <mergeCell ref="K51:L51"/>
    <mergeCell ref="K52:L52"/>
    <mergeCell ref="N52:O52"/>
    <mergeCell ref="Q52:R52"/>
    <mergeCell ref="K53:L53"/>
    <mergeCell ref="N53:O53"/>
    <mergeCell ref="Q53:R53"/>
    <mergeCell ref="K50:L50"/>
    <mergeCell ref="N50:O50"/>
    <mergeCell ref="Q50:R50"/>
    <mergeCell ref="N51:O51"/>
    <mergeCell ref="Q51:R51"/>
    <mergeCell ref="T52:U52"/>
    <mergeCell ref="T53:U53"/>
    <mergeCell ref="S19:T19"/>
    <mergeCell ref="U19:V19"/>
    <mergeCell ref="W19:X19"/>
    <mergeCell ref="Y19:Z20"/>
    <mergeCell ref="AA19:AC20"/>
    <mergeCell ref="Y21:Z21"/>
    <mergeCell ref="AA21:AC21"/>
    <mergeCell ref="A19:F20"/>
    <mergeCell ref="G19:H19"/>
    <mergeCell ref="I19:J19"/>
    <mergeCell ref="K19:L19"/>
    <mergeCell ref="M19:N19"/>
    <mergeCell ref="O19:P19"/>
    <mergeCell ref="Q19:R19"/>
    <mergeCell ref="Y23:Z23"/>
    <mergeCell ref="Y24:Z24"/>
    <mergeCell ref="A21:F21"/>
    <mergeCell ref="A22:F22"/>
    <mergeCell ref="Y22:Z22"/>
    <mergeCell ref="AA22:AC22"/>
    <mergeCell ref="A23:F23"/>
    <mergeCell ref="AA23:AC23"/>
    <mergeCell ref="AA24:AC24"/>
    <mergeCell ref="Y30:Z30"/>
    <mergeCell ref="AA30:AC30"/>
    <mergeCell ref="Y26:Z26"/>
    <mergeCell ref="Y27:Z27"/>
    <mergeCell ref="A24:F24"/>
    <mergeCell ref="A25:F25"/>
    <mergeCell ref="Y25:Z25"/>
    <mergeCell ref="AA25:AC25"/>
    <mergeCell ref="A26:F26"/>
    <mergeCell ref="AA26:AC26"/>
    <mergeCell ref="AA27:AC27"/>
    <mergeCell ref="A1:AC1"/>
    <mergeCell ref="A2:AC2"/>
    <mergeCell ref="A3:F3"/>
    <mergeCell ref="G3:P3"/>
    <mergeCell ref="U3:AC3"/>
    <mergeCell ref="G4:P4"/>
    <mergeCell ref="U4:AC4"/>
    <mergeCell ref="U5:AC5"/>
    <mergeCell ref="R6:T6"/>
    <mergeCell ref="R7:T7"/>
    <mergeCell ref="Q10:AC15"/>
    <mergeCell ref="A4:F4"/>
    <mergeCell ref="A5:F6"/>
    <mergeCell ref="G5:P6"/>
    <mergeCell ref="U6:AC6"/>
    <mergeCell ref="A7:F7"/>
    <mergeCell ref="G7:K7"/>
    <mergeCell ref="L7:P7"/>
    <mergeCell ref="U7:AC7"/>
    <mergeCell ref="A8:AC8"/>
    <mergeCell ref="A9:P9"/>
    <mergeCell ref="A10:M10"/>
    <mergeCell ref="N10:P10"/>
    <mergeCell ref="A11:M11"/>
    <mergeCell ref="N11:P11"/>
    <mergeCell ref="A12:M12"/>
    <mergeCell ref="N12:P12"/>
    <mergeCell ref="A13:M13"/>
    <mergeCell ref="N13:P13"/>
    <mergeCell ref="A14:M14"/>
    <mergeCell ref="N14:P14"/>
    <mergeCell ref="N15:P15"/>
    <mergeCell ref="A15:M15"/>
    <mergeCell ref="A16:D16"/>
    <mergeCell ref="E16:AC16"/>
    <mergeCell ref="G17:X17"/>
    <mergeCell ref="G18:T18"/>
    <mergeCell ref="U18:X18"/>
    <mergeCell ref="Y18:AC18"/>
    <mergeCell ref="Y34:Z34"/>
    <mergeCell ref="AA34:AC34"/>
    <mergeCell ref="W44:X46"/>
    <mergeCell ref="Y44:Y46"/>
    <mergeCell ref="M44:M46"/>
    <mergeCell ref="N44:O46"/>
    <mergeCell ref="P44:P46"/>
    <mergeCell ref="Q44:R46"/>
    <mergeCell ref="S44:S46"/>
    <mergeCell ref="T44:U46"/>
    <mergeCell ref="V44:V46"/>
    <mergeCell ref="A30:F30"/>
    <mergeCell ref="A31:F31"/>
    <mergeCell ref="A27:F27"/>
    <mergeCell ref="A28:F28"/>
    <mergeCell ref="Y28:Z28"/>
    <mergeCell ref="AA28:AC28"/>
    <mergeCell ref="A29:AC29"/>
    <mergeCell ref="O123:AC123"/>
    <mergeCell ref="E124:L124"/>
    <mergeCell ref="M124:N124"/>
    <mergeCell ref="O124:AC124"/>
    <mergeCell ref="A110:AC110"/>
    <mergeCell ref="A111:AC111"/>
    <mergeCell ref="B112:D112"/>
    <mergeCell ref="E112:L113"/>
    <mergeCell ref="M112:N113"/>
    <mergeCell ref="D114:D124"/>
    <mergeCell ref="O115:AC115"/>
    <mergeCell ref="E123:L123"/>
    <mergeCell ref="M123:N123"/>
    <mergeCell ref="O112:AC113"/>
    <mergeCell ref="O114:AC114"/>
    <mergeCell ref="E115:L115"/>
    <mergeCell ref="M115:N115"/>
    <mergeCell ref="E114:L114"/>
    <mergeCell ref="E116:L116"/>
    <mergeCell ref="M116:N116"/>
    <mergeCell ref="O116:AC116"/>
    <mergeCell ref="E117:L117"/>
    <mergeCell ref="M117:N117"/>
    <mergeCell ref="E135:L135"/>
    <mergeCell ref="E137:L137"/>
    <mergeCell ref="M137:N137"/>
    <mergeCell ref="E138:L138"/>
    <mergeCell ref="M138:N138"/>
    <mergeCell ref="E139:L139"/>
    <mergeCell ref="M139:N139"/>
    <mergeCell ref="E140:L140"/>
    <mergeCell ref="M140:N140"/>
    <mergeCell ref="E136:L136"/>
    <mergeCell ref="M141:N141"/>
    <mergeCell ref="E142:L142"/>
    <mergeCell ref="M142:N142"/>
    <mergeCell ref="O117:AC117"/>
    <mergeCell ref="E118:L118"/>
    <mergeCell ref="M118:N118"/>
    <mergeCell ref="O118:AC118"/>
    <mergeCell ref="E119:L119"/>
    <mergeCell ref="M119:N119"/>
    <mergeCell ref="O119:AC119"/>
    <mergeCell ref="E120:L120"/>
    <mergeCell ref="M120:N120"/>
    <mergeCell ref="O120:AC120"/>
    <mergeCell ref="E121:L121"/>
    <mergeCell ref="M121:N121"/>
    <mergeCell ref="O121:AC121"/>
    <mergeCell ref="E122:L122"/>
    <mergeCell ref="M122:N122"/>
    <mergeCell ref="O122:AC122"/>
    <mergeCell ref="A125:AC128"/>
    <mergeCell ref="A129:AC129"/>
    <mergeCell ref="B130:D130"/>
    <mergeCell ref="E130:L131"/>
    <mergeCell ref="E134:L134"/>
    <mergeCell ref="M130:N131"/>
    <mergeCell ref="O130:AC131"/>
    <mergeCell ref="O132:AC132"/>
    <mergeCell ref="O133:AC133"/>
    <mergeCell ref="O134:AC134"/>
    <mergeCell ref="O135:AC135"/>
    <mergeCell ref="O136:AC136"/>
    <mergeCell ref="O137:AC137"/>
    <mergeCell ref="O138:AC138"/>
    <mergeCell ref="M135:N135"/>
    <mergeCell ref="M136:N136"/>
    <mergeCell ref="O139:AC139"/>
    <mergeCell ref="M151:N151"/>
    <mergeCell ref="E152:L152"/>
    <mergeCell ref="M152:N152"/>
    <mergeCell ref="E157:L157"/>
    <mergeCell ref="M157:N157"/>
    <mergeCell ref="D147:D157"/>
    <mergeCell ref="E147:L147"/>
    <mergeCell ref="E148:L148"/>
    <mergeCell ref="M148:N148"/>
    <mergeCell ref="E149:L149"/>
    <mergeCell ref="M149:N149"/>
    <mergeCell ref="M150:N150"/>
    <mergeCell ref="D132:D142"/>
    <mergeCell ref="E132:L132"/>
    <mergeCell ref="E133:L133"/>
    <mergeCell ref="M133:N133"/>
    <mergeCell ref="M134:N134"/>
    <mergeCell ref="E150:L150"/>
    <mergeCell ref="E151:L151"/>
    <mergeCell ref="E153:L153"/>
    <mergeCell ref="M153:N153"/>
    <mergeCell ref="E154:L154"/>
    <mergeCell ref="M154:N154"/>
    <mergeCell ref="E155:L155"/>
    <mergeCell ref="M155:N155"/>
    <mergeCell ref="E156:L156"/>
    <mergeCell ref="M156:N156"/>
    <mergeCell ref="O140:AC140"/>
    <mergeCell ref="O141:AC141"/>
    <mergeCell ref="O142:AC142"/>
    <mergeCell ref="A143:AC143"/>
    <mergeCell ref="A144:AC144"/>
    <mergeCell ref="B145:D145"/>
    <mergeCell ref="E145:L146"/>
    <mergeCell ref="M145:N146"/>
    <mergeCell ref="O145:AC146"/>
    <mergeCell ref="O147:AC147"/>
    <mergeCell ref="O148:AC148"/>
    <mergeCell ref="O149:AC149"/>
    <mergeCell ref="O150:AC150"/>
    <mergeCell ref="O151:AC151"/>
    <mergeCell ref="O152:AC152"/>
    <mergeCell ref="O153:AC153"/>
    <mergeCell ref="O154:AC154"/>
    <mergeCell ref="O155:AC155"/>
    <mergeCell ref="O156:AC156"/>
    <mergeCell ref="E141:L141"/>
    <mergeCell ref="O157:AC157"/>
    <mergeCell ref="A158:AC160"/>
    <mergeCell ref="A161:AC161"/>
    <mergeCell ref="A162:AC162"/>
    <mergeCell ref="E163:G163"/>
    <mergeCell ref="H163:J163"/>
    <mergeCell ref="K163:M163"/>
    <mergeCell ref="N163:P163"/>
    <mergeCell ref="R163:AC163"/>
    <mergeCell ref="E174:G174"/>
    <mergeCell ref="H174:J174"/>
    <mergeCell ref="H176:J176"/>
    <mergeCell ref="A165:D165"/>
    <mergeCell ref="E165:G165"/>
    <mergeCell ref="H165:J165"/>
    <mergeCell ref="K165:M165"/>
    <mergeCell ref="A164:D164"/>
    <mergeCell ref="A166:D166"/>
    <mergeCell ref="A168:D168"/>
    <mergeCell ref="A169:D169"/>
    <mergeCell ref="E172:G172"/>
    <mergeCell ref="H172:J172"/>
    <mergeCell ref="K166:M166"/>
    <mergeCell ref="E164:G164"/>
    <mergeCell ref="H164:J164"/>
    <mergeCell ref="K164:M164"/>
    <mergeCell ref="N166:P166"/>
    <mergeCell ref="K167:M167"/>
    <mergeCell ref="N167:P167"/>
    <mergeCell ref="K168:M168"/>
    <mergeCell ref="N168:P168"/>
    <mergeCell ref="K172:K176"/>
    <mergeCell ref="E166:G166"/>
    <mergeCell ref="H166:J166"/>
    <mergeCell ref="A167:D167"/>
    <mergeCell ref="E167:G167"/>
    <mergeCell ref="H167:J167"/>
    <mergeCell ref="E168:G168"/>
    <mergeCell ref="H168:J168"/>
    <mergeCell ref="E169:J169"/>
    <mergeCell ref="A173:D173"/>
    <mergeCell ref="E173:G173"/>
    <mergeCell ref="H173:J173"/>
    <mergeCell ref="A176:D176"/>
    <mergeCell ref="E176:G176"/>
    <mergeCell ref="K169:AC169"/>
    <mergeCell ref="A170:AC170"/>
    <mergeCell ref="A171:AC171"/>
    <mergeCell ref="L172:AC172"/>
    <mergeCell ref="L173:AC176"/>
    <mergeCell ref="N164:P164"/>
    <mergeCell ref="Q164:Q168"/>
    <mergeCell ref="R164:AC168"/>
    <mergeCell ref="N165:P165"/>
    <mergeCell ref="A174:D174"/>
    <mergeCell ref="A175:D175"/>
    <mergeCell ref="E175:G175"/>
    <mergeCell ref="H175:J175"/>
    <mergeCell ref="K62:L62"/>
    <mergeCell ref="N62:O62"/>
    <mergeCell ref="Q62:R62"/>
    <mergeCell ref="T62:U62"/>
    <mergeCell ref="N63:O63"/>
    <mergeCell ref="Q63:R63"/>
    <mergeCell ref="T63:U63"/>
    <mergeCell ref="K63:L63"/>
    <mergeCell ref="K64:L64"/>
    <mergeCell ref="N64:O64"/>
    <mergeCell ref="Q64:R64"/>
    <mergeCell ref="T64:U64"/>
    <mergeCell ref="K66:L66"/>
    <mergeCell ref="N66:O66"/>
    <mergeCell ref="A65:D65"/>
    <mergeCell ref="A68:D68"/>
    <mergeCell ref="A56:D56"/>
    <mergeCell ref="A57:D57"/>
    <mergeCell ref="A58:D58"/>
    <mergeCell ref="N58:O58"/>
    <mergeCell ref="Q58:R58"/>
    <mergeCell ref="T58:U58"/>
    <mergeCell ref="W58:X58"/>
    <mergeCell ref="A48:D48"/>
    <mergeCell ref="A50:D50"/>
    <mergeCell ref="A51:D51"/>
    <mergeCell ref="A52:D52"/>
    <mergeCell ref="A53:D53"/>
    <mergeCell ref="A54:D54"/>
    <mergeCell ref="A55:D55"/>
    <mergeCell ref="K58:L58"/>
    <mergeCell ref="T55:U55"/>
    <mergeCell ref="T56:U56"/>
    <mergeCell ref="K55:L55"/>
    <mergeCell ref="N55:O55"/>
    <mergeCell ref="Q55:R55"/>
    <mergeCell ref="W55:X55"/>
    <mergeCell ref="K56:L56"/>
    <mergeCell ref="N56:O56"/>
    <mergeCell ref="Q56:R56"/>
    <mergeCell ref="W59:X59"/>
    <mergeCell ref="W60:X60"/>
    <mergeCell ref="W61:X61"/>
    <mergeCell ref="W62:X62"/>
    <mergeCell ref="W63:X63"/>
    <mergeCell ref="W64:X64"/>
    <mergeCell ref="N60:O60"/>
    <mergeCell ref="N61:O61"/>
    <mergeCell ref="A59:D59"/>
    <mergeCell ref="A60:D60"/>
    <mergeCell ref="A61:D61"/>
    <mergeCell ref="A62:D62"/>
    <mergeCell ref="A63:D63"/>
    <mergeCell ref="A64:D64"/>
    <mergeCell ref="T60:U60"/>
    <mergeCell ref="T61:U61"/>
    <mergeCell ref="K59:L59"/>
    <mergeCell ref="N59:O59"/>
    <mergeCell ref="T59:U59"/>
    <mergeCell ref="K60:L60"/>
    <mergeCell ref="K61:L61"/>
    <mergeCell ref="Q61:R61"/>
    <mergeCell ref="Q59:R59"/>
    <mergeCell ref="Q60:R60"/>
    <mergeCell ref="T71:U71"/>
    <mergeCell ref="V71:Y71"/>
    <mergeCell ref="T72:U72"/>
    <mergeCell ref="V72:W72"/>
    <mergeCell ref="X72:Y72"/>
    <mergeCell ref="Z72:AC72"/>
    <mergeCell ref="T73:U73"/>
    <mergeCell ref="Z73:AC73"/>
    <mergeCell ref="V73:W73"/>
    <mergeCell ref="X73:Y73"/>
    <mergeCell ref="A66:D66"/>
    <mergeCell ref="A67:D67"/>
    <mergeCell ref="K67:L67"/>
    <mergeCell ref="Q67:R67"/>
    <mergeCell ref="W67:X67"/>
    <mergeCell ref="K68:L68"/>
    <mergeCell ref="Q68:R68"/>
    <mergeCell ref="P71:Q71"/>
    <mergeCell ref="R71:S71"/>
    <mergeCell ref="W68:X68"/>
    <mergeCell ref="A69:AC69"/>
    <mergeCell ref="A70:AC70"/>
    <mergeCell ref="J71:K71"/>
    <mergeCell ref="L71:M71"/>
    <mergeCell ref="N71:O71"/>
    <mergeCell ref="Z71:AC71"/>
    <mergeCell ref="A71:I71"/>
    <mergeCell ref="Q66:R66"/>
    <mergeCell ref="T66:U66"/>
    <mergeCell ref="W66:X66"/>
    <mergeCell ref="T67:U67"/>
    <mergeCell ref="T68:U68"/>
    <mergeCell ref="N67:O67"/>
    <mergeCell ref="N68:O68"/>
    <mergeCell ref="A72:I72"/>
    <mergeCell ref="A73:I73"/>
    <mergeCell ref="A74:I74"/>
    <mergeCell ref="A75:I75"/>
    <mergeCell ref="A76:I76"/>
    <mergeCell ref="A79:F80"/>
    <mergeCell ref="A81:F82"/>
    <mergeCell ref="G81:H81"/>
    <mergeCell ref="I81:J81"/>
    <mergeCell ref="A78:AC78"/>
    <mergeCell ref="G79:AC80"/>
    <mergeCell ref="V75:W75"/>
    <mergeCell ref="X75:Y75"/>
    <mergeCell ref="T76:U76"/>
    <mergeCell ref="V76:W76"/>
    <mergeCell ref="X76:Y76"/>
    <mergeCell ref="Z76:AC76"/>
    <mergeCell ref="A77:AC77"/>
    <mergeCell ref="T74:U74"/>
    <mergeCell ref="V74:W74"/>
    <mergeCell ref="X74:Y74"/>
    <mergeCell ref="Z74:AC74"/>
    <mergeCell ref="T75:U75"/>
    <mergeCell ref="Z75:AC75"/>
    <mergeCell ref="K81:L81"/>
    <mergeCell ref="M81:N81"/>
    <mergeCell ref="O81:P81"/>
    <mergeCell ref="Q81:R81"/>
    <mergeCell ref="S81:T81"/>
    <mergeCell ref="U81:V81"/>
    <mergeCell ref="W81:X81"/>
    <mergeCell ref="Y81:Z82"/>
    <mergeCell ref="AA81:AC82"/>
    <mergeCell ref="Y83:Z83"/>
    <mergeCell ref="AA83:AC83"/>
    <mergeCell ref="Y87:Z87"/>
    <mergeCell ref="Y88:Z88"/>
    <mergeCell ref="Y89:Z89"/>
    <mergeCell ref="Y90:Z90"/>
    <mergeCell ref="Y91:Z91"/>
    <mergeCell ref="Y92:Z92"/>
    <mergeCell ref="AA88:AC88"/>
    <mergeCell ref="AA89:AC89"/>
    <mergeCell ref="AA90:AC90"/>
    <mergeCell ref="AA91:AC91"/>
    <mergeCell ref="AA92:AC92"/>
    <mergeCell ref="Y84:Z84"/>
    <mergeCell ref="AA84:AC84"/>
    <mergeCell ref="Y85:Z85"/>
    <mergeCell ref="AA85:AC85"/>
    <mergeCell ref="Y86:Z86"/>
    <mergeCell ref="AA86:AC86"/>
    <mergeCell ref="AA87:AC87"/>
    <mergeCell ref="A83:F83"/>
    <mergeCell ref="A84:F84"/>
    <mergeCell ref="A85:F85"/>
    <mergeCell ref="A86:F86"/>
    <mergeCell ref="A87:F87"/>
    <mergeCell ref="A88:F88"/>
    <mergeCell ref="A89:F89"/>
    <mergeCell ref="A90:F90"/>
    <mergeCell ref="A91:F91"/>
    <mergeCell ref="A92:F92"/>
    <mergeCell ref="A93:AC93"/>
    <mergeCell ref="J95:L95"/>
    <mergeCell ref="M95:O95"/>
    <mergeCell ref="P95:AC95"/>
    <mergeCell ref="R96:AC96"/>
    <mergeCell ref="P96:Q101"/>
    <mergeCell ref="R97:AC101"/>
    <mergeCell ref="A95:I95"/>
    <mergeCell ref="A96:I96"/>
    <mergeCell ref="J96:L96"/>
    <mergeCell ref="M96:O96"/>
    <mergeCell ref="A97:I97"/>
    <mergeCell ref="J97:L97"/>
    <mergeCell ref="M97:O97"/>
    <mergeCell ref="J100:L100"/>
    <mergeCell ref="M100:O100"/>
    <mergeCell ref="A98:I98"/>
    <mergeCell ref="J98:L98"/>
    <mergeCell ref="M98:O98"/>
    <mergeCell ref="A99:I99"/>
    <mergeCell ref="J99:L99"/>
    <mergeCell ref="M99:O99"/>
    <mergeCell ref="A100:I100"/>
    <mergeCell ref="A101:I101"/>
    <mergeCell ref="J101:L101"/>
    <mergeCell ref="M101:O101"/>
    <mergeCell ref="A102:AC102"/>
    <mergeCell ref="A103:X103"/>
    <mergeCell ref="Y103:Z103"/>
    <mergeCell ref="AA103:AC103"/>
    <mergeCell ref="A104:X104"/>
    <mergeCell ref="Y104:Z104"/>
    <mergeCell ref="AA104:AC104"/>
    <mergeCell ref="A105:X105"/>
    <mergeCell ref="Y105:Z105"/>
    <mergeCell ref="AA105:AC105"/>
    <mergeCell ref="A106:AC106"/>
    <mergeCell ref="Y109:Z109"/>
    <mergeCell ref="AA109:AC109"/>
    <mergeCell ref="A107:X107"/>
    <mergeCell ref="Y107:Z107"/>
    <mergeCell ref="AA107:AC107"/>
    <mergeCell ref="A108:X108"/>
    <mergeCell ref="Y108:Z108"/>
    <mergeCell ref="AA108:AC108"/>
    <mergeCell ref="A109:X109"/>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F00-000000000000}">
          <x14:formula1>
            <xm:f>boxes!$B$2:$B$13</xm:f>
          </x14:formula1>
          <xm:sqref>G7</xm:sqref>
        </x14:dataValidation>
        <x14:dataValidation type="list" allowBlank="1" showErrorMessage="1" xr:uid="{00000000-0002-0000-0F00-000001000000}">
          <x14:formula1>
            <xm:f>boxes!$D$1:$D$5</xm:f>
          </x14:formula1>
          <xm:sqref>L7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C1000"/>
  <sheetViews>
    <sheetView workbookViewId="0"/>
  </sheetViews>
  <sheetFormatPr defaultColWidth="14.42578125" defaultRowHeight="15" customHeight="1"/>
  <cols>
    <col min="1" max="29" width="5.5703125" customWidth="1"/>
  </cols>
  <sheetData>
    <row r="1" spans="1:29" ht="18.75">
      <c r="A1" s="224" t="s">
        <v>450</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9.75" customHeight="1">
      <c r="A2" s="157"/>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row>
    <row r="3" spans="1:29">
      <c r="A3" s="245" t="s">
        <v>470</v>
      </c>
      <c r="B3" s="188"/>
      <c r="C3" s="188"/>
      <c r="D3" s="188"/>
      <c r="E3" s="188"/>
      <c r="F3" s="186"/>
      <c r="G3" s="206" t="str">
        <f>SETUP!J4</f>
        <v>DD Community Support</v>
      </c>
      <c r="H3" s="188"/>
      <c r="I3" s="188"/>
      <c r="J3" s="188"/>
      <c r="K3" s="188"/>
      <c r="L3" s="188"/>
      <c r="M3" s="188"/>
      <c r="N3" s="188"/>
      <c r="O3" s="188"/>
      <c r="P3" s="186"/>
      <c r="Q3" s="16"/>
      <c r="R3" s="17" t="s">
        <v>106</v>
      </c>
      <c r="S3" s="17"/>
      <c r="T3" s="17"/>
      <c r="U3" s="206" t="str">
        <f>SETUP!AB4</f>
        <v>Formal Name of Grantee</v>
      </c>
      <c r="V3" s="188"/>
      <c r="W3" s="188"/>
      <c r="X3" s="188"/>
      <c r="Y3" s="188"/>
      <c r="Z3" s="188"/>
      <c r="AA3" s="188"/>
      <c r="AB3" s="188"/>
      <c r="AC3" s="186"/>
    </row>
    <row r="4" spans="1:29">
      <c r="A4" s="245" t="s">
        <v>471</v>
      </c>
      <c r="B4" s="188"/>
      <c r="C4" s="188"/>
      <c r="D4" s="188"/>
      <c r="E4" s="188"/>
      <c r="F4" s="186"/>
      <c r="G4" s="216" t="str">
        <f>SETUP!J5</f>
        <v>DD Community Support</v>
      </c>
      <c r="H4" s="188"/>
      <c r="I4" s="188"/>
      <c r="J4" s="188"/>
      <c r="K4" s="188"/>
      <c r="L4" s="188"/>
      <c r="M4" s="188"/>
      <c r="N4" s="188"/>
      <c r="O4" s="188"/>
      <c r="P4" s="186"/>
      <c r="Q4" s="16"/>
      <c r="R4" s="17" t="s">
        <v>109</v>
      </c>
      <c r="S4" s="17"/>
      <c r="T4" s="17"/>
      <c r="U4" s="216" t="str">
        <f>SETUP!AB5</f>
        <v>Name of Person(s) to Contact regarding grant</v>
      </c>
      <c r="V4" s="188"/>
      <c r="W4" s="188"/>
      <c r="X4" s="188"/>
      <c r="Y4" s="188"/>
      <c r="Z4" s="188"/>
      <c r="AA4" s="188"/>
      <c r="AB4" s="188"/>
      <c r="AC4" s="186"/>
    </row>
    <row r="5" spans="1:29">
      <c r="A5" s="306" t="s">
        <v>111</v>
      </c>
      <c r="B5" s="210"/>
      <c r="C5" s="210"/>
      <c r="D5" s="210"/>
      <c r="E5" s="210"/>
      <c r="F5" s="211"/>
      <c r="G5" s="307" t="str">
        <f>SETUP!J6</f>
        <v xml:space="preserve">Physical address of the Program </v>
      </c>
      <c r="H5" s="210"/>
      <c r="I5" s="210"/>
      <c r="J5" s="210"/>
      <c r="K5" s="210"/>
      <c r="L5" s="210"/>
      <c r="M5" s="210"/>
      <c r="N5" s="210"/>
      <c r="O5" s="210"/>
      <c r="P5" s="211"/>
      <c r="Q5" s="16"/>
      <c r="R5" s="17" t="s">
        <v>129</v>
      </c>
      <c r="S5" s="17"/>
      <c r="T5" s="17"/>
      <c r="U5" s="206" t="str">
        <f>SETUP!AB6</f>
        <v>Phone number(s) of Contact Persons</v>
      </c>
      <c r="V5" s="188"/>
      <c r="W5" s="188"/>
      <c r="X5" s="188"/>
      <c r="Y5" s="188"/>
      <c r="Z5" s="188"/>
      <c r="AA5" s="188"/>
      <c r="AB5" s="188"/>
      <c r="AC5" s="186"/>
    </row>
    <row r="6" spans="1:29">
      <c r="A6" s="169"/>
      <c r="B6" s="170"/>
      <c r="C6" s="170"/>
      <c r="D6" s="170"/>
      <c r="E6" s="170"/>
      <c r="F6" s="171"/>
      <c r="G6" s="169"/>
      <c r="H6" s="170"/>
      <c r="I6" s="170"/>
      <c r="J6" s="170"/>
      <c r="K6" s="170"/>
      <c r="L6" s="170"/>
      <c r="M6" s="170"/>
      <c r="N6" s="170"/>
      <c r="O6" s="170"/>
      <c r="P6" s="171"/>
      <c r="Q6" s="16"/>
      <c r="R6" s="245" t="s">
        <v>115</v>
      </c>
      <c r="S6" s="188"/>
      <c r="T6" s="186"/>
      <c r="U6" s="216" t="str">
        <f>SETUP!AB7</f>
        <v>This is with grant; also on Targeted Fund Budget (TFB)</v>
      </c>
      <c r="V6" s="188"/>
      <c r="W6" s="188"/>
      <c r="X6" s="188"/>
      <c r="Y6" s="188"/>
      <c r="Z6" s="188"/>
      <c r="AA6" s="188"/>
      <c r="AB6" s="188"/>
      <c r="AC6" s="186"/>
    </row>
    <row r="7" spans="1:29" ht="30" customHeight="1">
      <c r="A7" s="308" t="s">
        <v>472</v>
      </c>
      <c r="B7" s="188"/>
      <c r="C7" s="188"/>
      <c r="D7" s="188"/>
      <c r="E7" s="188"/>
      <c r="F7" s="186"/>
      <c r="G7" s="496" t="s">
        <v>17</v>
      </c>
      <c r="H7" s="188"/>
      <c r="I7" s="188"/>
      <c r="J7" s="188"/>
      <c r="K7" s="253"/>
      <c r="L7" s="497">
        <v>2017</v>
      </c>
      <c r="M7" s="188"/>
      <c r="N7" s="188"/>
      <c r="O7" s="188"/>
      <c r="P7" s="186"/>
      <c r="Q7" s="16"/>
      <c r="R7" s="311" t="s">
        <v>118</v>
      </c>
      <c r="S7" s="188"/>
      <c r="T7" s="186"/>
      <c r="U7" s="303" t="e">
        <f>SETUP!#REF!</f>
        <v>#REF!</v>
      </c>
      <c r="V7" s="188"/>
      <c r="W7" s="188"/>
      <c r="X7" s="188"/>
      <c r="Y7" s="188"/>
      <c r="Z7" s="188"/>
      <c r="AA7" s="188"/>
      <c r="AB7" s="188"/>
      <c r="AC7" s="186"/>
    </row>
    <row r="8" spans="1:29" ht="12" customHeight="1">
      <c r="A8" s="312" t="s">
        <v>131</v>
      </c>
      <c r="B8" s="173"/>
      <c r="C8" s="173"/>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174"/>
    </row>
    <row r="9" spans="1:29" ht="15.75">
      <c r="A9" s="266" t="s">
        <v>266</v>
      </c>
      <c r="B9" s="233"/>
      <c r="C9" s="233"/>
      <c r="D9" s="233"/>
      <c r="E9" s="233"/>
      <c r="F9" s="233"/>
      <c r="G9" s="233"/>
      <c r="H9" s="233"/>
      <c r="I9" s="233"/>
      <c r="J9" s="233"/>
      <c r="K9" s="233"/>
      <c r="L9" s="233"/>
      <c r="M9" s="233"/>
      <c r="N9" s="233"/>
      <c r="O9" s="233"/>
      <c r="P9" s="267"/>
      <c r="Q9" s="63"/>
      <c r="R9" s="63"/>
      <c r="S9" s="63"/>
      <c r="T9" s="63"/>
      <c r="U9" s="63"/>
      <c r="V9" s="63"/>
      <c r="W9" s="63"/>
      <c r="X9" s="63"/>
      <c r="Y9" s="63"/>
      <c r="Z9" s="63"/>
      <c r="AA9" s="63"/>
      <c r="AB9" s="63"/>
      <c r="AC9" s="63"/>
    </row>
    <row r="10" spans="1:29" ht="15.75">
      <c r="A10" s="271" t="s">
        <v>133</v>
      </c>
      <c r="B10" s="188"/>
      <c r="C10" s="188"/>
      <c r="D10" s="188"/>
      <c r="E10" s="188"/>
      <c r="F10" s="188"/>
      <c r="G10" s="188"/>
      <c r="H10" s="188"/>
      <c r="I10" s="188"/>
      <c r="J10" s="188"/>
      <c r="K10" s="188"/>
      <c r="L10" s="188"/>
      <c r="M10" s="186"/>
      <c r="N10" s="434">
        <f>AugF!N15</f>
        <v>0</v>
      </c>
      <c r="O10" s="188"/>
      <c r="P10" s="253"/>
      <c r="Q10" s="304" t="s">
        <v>134</v>
      </c>
      <c r="R10" s="210"/>
      <c r="S10" s="210"/>
      <c r="T10" s="210"/>
      <c r="U10" s="210"/>
      <c r="V10" s="210"/>
      <c r="W10" s="210"/>
      <c r="X10" s="210"/>
      <c r="Y10" s="210"/>
      <c r="Z10" s="210"/>
      <c r="AA10" s="210"/>
      <c r="AB10" s="210"/>
      <c r="AC10" s="305"/>
    </row>
    <row r="11" spans="1:29">
      <c r="A11" s="269" t="s">
        <v>135</v>
      </c>
      <c r="B11" s="188"/>
      <c r="C11" s="188"/>
      <c r="D11" s="188"/>
      <c r="E11" s="188"/>
      <c r="F11" s="188"/>
      <c r="G11" s="188"/>
      <c r="H11" s="188"/>
      <c r="I11" s="188"/>
      <c r="J11" s="188"/>
      <c r="K11" s="188"/>
      <c r="L11" s="188"/>
      <c r="M11" s="186"/>
      <c r="N11" s="244">
        <v>0</v>
      </c>
      <c r="O11" s="188"/>
      <c r="P11" s="253"/>
      <c r="Q11" s="179"/>
      <c r="R11" s="157"/>
      <c r="S11" s="157"/>
      <c r="T11" s="157"/>
      <c r="U11" s="157"/>
      <c r="V11" s="157"/>
      <c r="W11" s="157"/>
      <c r="X11" s="157"/>
      <c r="Y11" s="157"/>
      <c r="Z11" s="157"/>
      <c r="AA11" s="157"/>
      <c r="AB11" s="157"/>
      <c r="AC11" s="180"/>
    </row>
    <row r="12" spans="1:29">
      <c r="A12" s="287" t="s">
        <v>136</v>
      </c>
      <c r="B12" s="188"/>
      <c r="C12" s="188"/>
      <c r="D12" s="188"/>
      <c r="E12" s="188"/>
      <c r="F12" s="188"/>
      <c r="G12" s="188"/>
      <c r="H12" s="188"/>
      <c r="I12" s="188"/>
      <c r="J12" s="188"/>
      <c r="K12" s="188"/>
      <c r="L12" s="188"/>
      <c r="M12" s="186"/>
      <c r="N12" s="243">
        <v>0</v>
      </c>
      <c r="O12" s="188"/>
      <c r="P12" s="253"/>
      <c r="Q12" s="179"/>
      <c r="R12" s="157"/>
      <c r="S12" s="157"/>
      <c r="T12" s="157"/>
      <c r="U12" s="157"/>
      <c r="V12" s="157"/>
      <c r="W12" s="157"/>
      <c r="X12" s="157"/>
      <c r="Y12" s="157"/>
      <c r="Z12" s="157"/>
      <c r="AA12" s="157"/>
      <c r="AB12" s="157"/>
      <c r="AC12" s="180"/>
    </row>
    <row r="13" spans="1:29">
      <c r="A13" s="269" t="s">
        <v>137</v>
      </c>
      <c r="B13" s="188"/>
      <c r="C13" s="188"/>
      <c r="D13" s="188"/>
      <c r="E13" s="188"/>
      <c r="F13" s="188"/>
      <c r="G13" s="188"/>
      <c r="H13" s="188"/>
      <c r="I13" s="188"/>
      <c r="J13" s="188"/>
      <c r="K13" s="188"/>
      <c r="L13" s="188"/>
      <c r="M13" s="186"/>
      <c r="N13" s="244">
        <v>0</v>
      </c>
      <c r="O13" s="188"/>
      <c r="P13" s="253"/>
      <c r="Q13" s="179"/>
      <c r="R13" s="157"/>
      <c r="S13" s="157"/>
      <c r="T13" s="157"/>
      <c r="U13" s="157"/>
      <c r="V13" s="157"/>
      <c r="W13" s="157"/>
      <c r="X13" s="157"/>
      <c r="Y13" s="157"/>
      <c r="Z13" s="157"/>
      <c r="AA13" s="157"/>
      <c r="AB13" s="157"/>
      <c r="AC13" s="180"/>
    </row>
    <row r="14" spans="1:29">
      <c r="A14" s="288" t="s">
        <v>138</v>
      </c>
      <c r="B14" s="188"/>
      <c r="C14" s="188"/>
      <c r="D14" s="188"/>
      <c r="E14" s="188"/>
      <c r="F14" s="188"/>
      <c r="G14" s="188"/>
      <c r="H14" s="188"/>
      <c r="I14" s="188"/>
      <c r="J14" s="188"/>
      <c r="K14" s="188"/>
      <c r="L14" s="188"/>
      <c r="M14" s="186"/>
      <c r="N14" s="289">
        <f>N10+N11</f>
        <v>0</v>
      </c>
      <c r="O14" s="188"/>
      <c r="P14" s="253"/>
      <c r="Q14" s="179"/>
      <c r="R14" s="157"/>
      <c r="S14" s="157"/>
      <c r="T14" s="157"/>
      <c r="U14" s="157"/>
      <c r="V14" s="157"/>
      <c r="W14" s="157"/>
      <c r="X14" s="157"/>
      <c r="Y14" s="157"/>
      <c r="Z14" s="157"/>
      <c r="AA14" s="157"/>
      <c r="AB14" s="157"/>
      <c r="AC14" s="180"/>
    </row>
    <row r="15" spans="1:29">
      <c r="A15" s="290" t="s">
        <v>473</v>
      </c>
      <c r="B15" s="159"/>
      <c r="C15" s="159"/>
      <c r="D15" s="159"/>
      <c r="E15" s="159"/>
      <c r="F15" s="159"/>
      <c r="G15" s="159"/>
      <c r="H15" s="159"/>
      <c r="I15" s="159"/>
      <c r="J15" s="159"/>
      <c r="K15" s="159"/>
      <c r="L15" s="159"/>
      <c r="M15" s="160"/>
      <c r="N15" s="477">
        <f>N10+N11-N13</f>
        <v>0</v>
      </c>
      <c r="O15" s="188"/>
      <c r="P15" s="253"/>
      <c r="Q15" s="181"/>
      <c r="R15" s="167"/>
      <c r="S15" s="167"/>
      <c r="T15" s="167"/>
      <c r="U15" s="167"/>
      <c r="V15" s="167"/>
      <c r="W15" s="167"/>
      <c r="X15" s="167"/>
      <c r="Y15" s="167"/>
      <c r="Z15" s="167"/>
      <c r="AA15" s="167"/>
      <c r="AB15" s="167"/>
      <c r="AC15" s="182"/>
    </row>
    <row r="16" spans="1:29" ht="39.75" customHeight="1">
      <c r="A16" s="293" t="s">
        <v>140</v>
      </c>
      <c r="B16" s="188"/>
      <c r="C16" s="188"/>
      <c r="D16" s="186"/>
      <c r="E16" s="294" t="s">
        <v>141</v>
      </c>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6"/>
    </row>
    <row r="17" spans="1:29" ht="19.5" customHeight="1">
      <c r="A17" s="64"/>
      <c r="B17" s="64"/>
      <c r="C17" s="64"/>
      <c r="D17" s="64"/>
      <c r="E17" s="65"/>
      <c r="F17" s="65"/>
      <c r="G17" s="451" t="s">
        <v>143</v>
      </c>
      <c r="H17" s="159"/>
      <c r="I17" s="159"/>
      <c r="J17" s="159"/>
      <c r="K17" s="159"/>
      <c r="L17" s="159"/>
      <c r="M17" s="159"/>
      <c r="N17" s="159"/>
      <c r="O17" s="159"/>
      <c r="P17" s="159"/>
      <c r="Q17" s="159"/>
      <c r="R17" s="159"/>
      <c r="S17" s="159"/>
      <c r="T17" s="159"/>
      <c r="U17" s="159"/>
      <c r="V17" s="159"/>
      <c r="W17" s="159"/>
      <c r="X17" s="292"/>
      <c r="Y17" s="66"/>
      <c r="Z17" s="66"/>
      <c r="AA17" s="67"/>
      <c r="AB17" s="65"/>
      <c r="AC17" s="65"/>
    </row>
    <row r="18" spans="1:29" ht="19.5" customHeight="1">
      <c r="A18" s="64"/>
      <c r="B18" s="64"/>
      <c r="C18" s="64"/>
      <c r="D18" s="64"/>
      <c r="E18" s="65"/>
      <c r="F18" s="65"/>
      <c r="G18" s="296" t="s">
        <v>144</v>
      </c>
      <c r="H18" s="233"/>
      <c r="I18" s="233"/>
      <c r="J18" s="233"/>
      <c r="K18" s="233"/>
      <c r="L18" s="233"/>
      <c r="M18" s="233"/>
      <c r="N18" s="233"/>
      <c r="O18" s="233"/>
      <c r="P18" s="233"/>
      <c r="Q18" s="233"/>
      <c r="R18" s="233"/>
      <c r="S18" s="233"/>
      <c r="T18" s="267"/>
      <c r="U18" s="297" t="s">
        <v>145</v>
      </c>
      <c r="V18" s="233"/>
      <c r="W18" s="233"/>
      <c r="X18" s="267"/>
      <c r="Y18" s="452" t="s">
        <v>268</v>
      </c>
      <c r="Z18" s="453"/>
      <c r="AA18" s="453"/>
      <c r="AB18" s="453"/>
      <c r="AC18" s="454"/>
    </row>
    <row r="19" spans="1:29" ht="49.5" customHeight="1">
      <c r="A19" s="392" t="s">
        <v>474</v>
      </c>
      <c r="B19" s="177"/>
      <c r="C19" s="177"/>
      <c r="D19" s="177"/>
      <c r="E19" s="177"/>
      <c r="F19" s="178"/>
      <c r="G19" s="449" t="s">
        <v>146</v>
      </c>
      <c r="H19" s="184"/>
      <c r="I19" s="449" t="s">
        <v>147</v>
      </c>
      <c r="J19" s="184"/>
      <c r="K19" s="449" t="s">
        <v>148</v>
      </c>
      <c r="L19" s="184"/>
      <c r="M19" s="449" t="s">
        <v>149</v>
      </c>
      <c r="N19" s="184"/>
      <c r="O19" s="448" t="s">
        <v>150</v>
      </c>
      <c r="P19" s="184"/>
      <c r="Q19" s="449" t="s">
        <v>151</v>
      </c>
      <c r="R19" s="184"/>
      <c r="S19" s="449" t="s">
        <v>152</v>
      </c>
      <c r="T19" s="450"/>
      <c r="U19" s="281" t="s">
        <v>153</v>
      </c>
      <c r="V19" s="186"/>
      <c r="W19" s="282" t="s">
        <v>154</v>
      </c>
      <c r="X19" s="186"/>
      <c r="Y19" s="456" t="s">
        <v>270</v>
      </c>
      <c r="Z19" s="457"/>
      <c r="AA19" s="455" t="s">
        <v>475</v>
      </c>
      <c r="AB19" s="177"/>
      <c r="AC19" s="395"/>
    </row>
    <row r="20" spans="1:29" ht="27.75" customHeight="1">
      <c r="A20" s="393"/>
      <c r="B20" s="170"/>
      <c r="C20" s="170"/>
      <c r="D20" s="170"/>
      <c r="E20" s="170"/>
      <c r="F20" s="300"/>
      <c r="G20" s="19" t="s">
        <v>156</v>
      </c>
      <c r="H20" s="19" t="s">
        <v>157</v>
      </c>
      <c r="I20" s="19" t="s">
        <v>156</v>
      </c>
      <c r="J20" s="19" t="s">
        <v>157</v>
      </c>
      <c r="K20" s="19" t="s">
        <v>156</v>
      </c>
      <c r="L20" s="19" t="s">
        <v>157</v>
      </c>
      <c r="M20" s="19" t="s">
        <v>156</v>
      </c>
      <c r="N20" s="19" t="s">
        <v>157</v>
      </c>
      <c r="O20" s="19" t="s">
        <v>156</v>
      </c>
      <c r="P20" s="19" t="s">
        <v>157</v>
      </c>
      <c r="Q20" s="19" t="s">
        <v>156</v>
      </c>
      <c r="R20" s="19" t="s">
        <v>157</v>
      </c>
      <c r="S20" s="19" t="s">
        <v>156</v>
      </c>
      <c r="T20" s="20" t="s">
        <v>157</v>
      </c>
      <c r="U20" s="21" t="s">
        <v>156</v>
      </c>
      <c r="V20" s="19" t="s">
        <v>157</v>
      </c>
      <c r="W20" s="19" t="s">
        <v>156</v>
      </c>
      <c r="X20" s="19" t="s">
        <v>157</v>
      </c>
      <c r="Y20" s="169"/>
      <c r="Z20" s="171"/>
      <c r="AA20" s="169"/>
      <c r="AB20" s="170"/>
      <c r="AC20" s="372"/>
    </row>
    <row r="21" spans="1:29" ht="15" customHeight="1">
      <c r="A21" s="389" t="s">
        <v>158</v>
      </c>
      <c r="B21" s="188"/>
      <c r="C21" s="188"/>
      <c r="D21" s="188"/>
      <c r="E21" s="188"/>
      <c r="F21" s="253"/>
      <c r="G21" s="22">
        <v>0</v>
      </c>
      <c r="H21" s="22">
        <v>0</v>
      </c>
      <c r="I21" s="22">
        <v>0</v>
      </c>
      <c r="J21" s="22">
        <v>0</v>
      </c>
      <c r="K21" s="22">
        <v>0</v>
      </c>
      <c r="L21" s="22">
        <v>0</v>
      </c>
      <c r="M21" s="22">
        <v>0</v>
      </c>
      <c r="N21" s="22">
        <v>0</v>
      </c>
      <c r="O21" s="22">
        <v>0</v>
      </c>
      <c r="P21" s="22">
        <v>0</v>
      </c>
      <c r="Q21" s="22">
        <v>0</v>
      </c>
      <c r="R21" s="22">
        <v>0</v>
      </c>
      <c r="S21" s="22">
        <v>0</v>
      </c>
      <c r="T21" s="22">
        <v>0</v>
      </c>
      <c r="U21" s="24">
        <v>0</v>
      </c>
      <c r="V21" s="25">
        <v>0</v>
      </c>
      <c r="W21" s="25">
        <v>0</v>
      </c>
      <c r="X21" s="25">
        <v>0</v>
      </c>
      <c r="Y21" s="284">
        <f t="shared" ref="Y21:Y27" si="0">SUM(G21:T21)</f>
        <v>0</v>
      </c>
      <c r="Z21" s="253"/>
      <c r="AA21" s="409">
        <f>AugF!AA21+Y21</f>
        <v>0</v>
      </c>
      <c r="AB21" s="188"/>
      <c r="AC21" s="189"/>
    </row>
    <row r="22" spans="1:29" ht="15" customHeight="1">
      <c r="A22" s="388" t="s">
        <v>159</v>
      </c>
      <c r="B22" s="188"/>
      <c r="C22" s="188"/>
      <c r="D22" s="188"/>
      <c r="E22" s="188"/>
      <c r="F22" s="253"/>
      <c r="G22" s="26">
        <v>0</v>
      </c>
      <c r="H22" s="26">
        <v>0</v>
      </c>
      <c r="I22" s="26">
        <v>0</v>
      </c>
      <c r="J22" s="26">
        <v>0</v>
      </c>
      <c r="K22" s="26">
        <v>0</v>
      </c>
      <c r="L22" s="26">
        <v>0</v>
      </c>
      <c r="M22" s="26">
        <v>0</v>
      </c>
      <c r="N22" s="26">
        <v>0</v>
      </c>
      <c r="O22" s="26">
        <v>0</v>
      </c>
      <c r="P22" s="26">
        <v>0</v>
      </c>
      <c r="Q22" s="26">
        <v>0</v>
      </c>
      <c r="R22" s="26">
        <v>0</v>
      </c>
      <c r="S22" s="26">
        <v>0</v>
      </c>
      <c r="T22" s="26">
        <v>0</v>
      </c>
      <c r="U22" s="28">
        <v>0</v>
      </c>
      <c r="V22" s="29">
        <v>0</v>
      </c>
      <c r="W22" s="29">
        <v>0</v>
      </c>
      <c r="X22" s="29">
        <v>0</v>
      </c>
      <c r="Y22" s="284">
        <f t="shared" si="0"/>
        <v>0</v>
      </c>
      <c r="Z22" s="253"/>
      <c r="AA22" s="410">
        <f>AugF!AA22+Y22</f>
        <v>0</v>
      </c>
      <c r="AB22" s="188"/>
      <c r="AC22" s="189"/>
    </row>
    <row r="23" spans="1:29" ht="15" customHeight="1">
      <c r="A23" s="389" t="s">
        <v>160</v>
      </c>
      <c r="B23" s="188"/>
      <c r="C23" s="188"/>
      <c r="D23" s="188"/>
      <c r="E23" s="188"/>
      <c r="F23" s="253"/>
      <c r="G23" s="22">
        <v>0</v>
      </c>
      <c r="H23" s="22">
        <v>0</v>
      </c>
      <c r="I23" s="22">
        <v>0</v>
      </c>
      <c r="J23" s="22">
        <v>0</v>
      </c>
      <c r="K23" s="22">
        <v>0</v>
      </c>
      <c r="L23" s="22">
        <v>0</v>
      </c>
      <c r="M23" s="22">
        <v>0</v>
      </c>
      <c r="N23" s="22">
        <v>0</v>
      </c>
      <c r="O23" s="22">
        <v>0</v>
      </c>
      <c r="P23" s="22">
        <v>0</v>
      </c>
      <c r="Q23" s="22">
        <v>0</v>
      </c>
      <c r="R23" s="22">
        <v>0</v>
      </c>
      <c r="S23" s="22">
        <v>0</v>
      </c>
      <c r="T23" s="22">
        <v>0</v>
      </c>
      <c r="U23" s="24">
        <v>0</v>
      </c>
      <c r="V23" s="25">
        <v>0</v>
      </c>
      <c r="W23" s="25">
        <v>0</v>
      </c>
      <c r="X23" s="25">
        <v>0</v>
      </c>
      <c r="Y23" s="284">
        <f t="shared" si="0"/>
        <v>0</v>
      </c>
      <c r="Z23" s="253"/>
      <c r="AA23" s="409">
        <f>AugF!AA23+Y23</f>
        <v>0</v>
      </c>
      <c r="AB23" s="188"/>
      <c r="AC23" s="189"/>
    </row>
    <row r="24" spans="1:29" ht="15" customHeight="1">
      <c r="A24" s="388" t="s">
        <v>161</v>
      </c>
      <c r="B24" s="188"/>
      <c r="C24" s="188"/>
      <c r="D24" s="188"/>
      <c r="E24" s="188"/>
      <c r="F24" s="253"/>
      <c r="G24" s="26">
        <v>0</v>
      </c>
      <c r="H24" s="26">
        <v>0</v>
      </c>
      <c r="I24" s="26">
        <v>0</v>
      </c>
      <c r="J24" s="26">
        <v>0</v>
      </c>
      <c r="K24" s="26">
        <v>0</v>
      </c>
      <c r="L24" s="26">
        <v>0</v>
      </c>
      <c r="M24" s="26">
        <v>0</v>
      </c>
      <c r="N24" s="26">
        <v>0</v>
      </c>
      <c r="O24" s="26">
        <v>0</v>
      </c>
      <c r="P24" s="26">
        <v>0</v>
      </c>
      <c r="Q24" s="26">
        <v>0</v>
      </c>
      <c r="R24" s="26">
        <v>0</v>
      </c>
      <c r="S24" s="26">
        <v>0</v>
      </c>
      <c r="T24" s="26">
        <v>0</v>
      </c>
      <c r="U24" s="28">
        <v>0</v>
      </c>
      <c r="V24" s="29">
        <v>0</v>
      </c>
      <c r="W24" s="29">
        <v>0</v>
      </c>
      <c r="X24" s="29">
        <v>0</v>
      </c>
      <c r="Y24" s="284">
        <f t="shared" si="0"/>
        <v>0</v>
      </c>
      <c r="Z24" s="253"/>
      <c r="AA24" s="410">
        <f>AugF!AA24+Y24</f>
        <v>0</v>
      </c>
      <c r="AB24" s="188"/>
      <c r="AC24" s="189"/>
    </row>
    <row r="25" spans="1:29" ht="15" customHeight="1">
      <c r="A25" s="389" t="s">
        <v>162</v>
      </c>
      <c r="B25" s="188"/>
      <c r="C25" s="188"/>
      <c r="D25" s="188"/>
      <c r="E25" s="188"/>
      <c r="F25" s="253"/>
      <c r="G25" s="22">
        <v>0</v>
      </c>
      <c r="H25" s="22">
        <v>0</v>
      </c>
      <c r="I25" s="22">
        <v>0</v>
      </c>
      <c r="J25" s="22">
        <v>0</v>
      </c>
      <c r="K25" s="22">
        <v>0</v>
      </c>
      <c r="L25" s="22">
        <v>0</v>
      </c>
      <c r="M25" s="22">
        <v>0</v>
      </c>
      <c r="N25" s="22">
        <v>0</v>
      </c>
      <c r="O25" s="22">
        <v>0</v>
      </c>
      <c r="P25" s="22">
        <v>0</v>
      </c>
      <c r="Q25" s="22">
        <v>0</v>
      </c>
      <c r="R25" s="22">
        <v>0</v>
      </c>
      <c r="S25" s="22">
        <v>0</v>
      </c>
      <c r="T25" s="22">
        <v>0</v>
      </c>
      <c r="U25" s="24">
        <v>0</v>
      </c>
      <c r="V25" s="25">
        <v>0</v>
      </c>
      <c r="W25" s="25">
        <v>0</v>
      </c>
      <c r="X25" s="25">
        <v>0</v>
      </c>
      <c r="Y25" s="284">
        <f t="shared" si="0"/>
        <v>0</v>
      </c>
      <c r="Z25" s="253"/>
      <c r="AA25" s="409">
        <f>AugF!AA25+Y25</f>
        <v>0</v>
      </c>
      <c r="AB25" s="188"/>
      <c r="AC25" s="189"/>
    </row>
    <row r="26" spans="1:29" ht="15" customHeight="1">
      <c r="A26" s="388" t="s">
        <v>163</v>
      </c>
      <c r="B26" s="188"/>
      <c r="C26" s="188"/>
      <c r="D26" s="188"/>
      <c r="E26" s="188"/>
      <c r="F26" s="253"/>
      <c r="G26" s="26">
        <v>0</v>
      </c>
      <c r="H26" s="26">
        <v>0</v>
      </c>
      <c r="I26" s="26">
        <v>0</v>
      </c>
      <c r="J26" s="26">
        <v>0</v>
      </c>
      <c r="K26" s="26">
        <v>0</v>
      </c>
      <c r="L26" s="26">
        <v>0</v>
      </c>
      <c r="M26" s="26">
        <v>0</v>
      </c>
      <c r="N26" s="26">
        <v>0</v>
      </c>
      <c r="O26" s="26">
        <v>0</v>
      </c>
      <c r="P26" s="26">
        <v>0</v>
      </c>
      <c r="Q26" s="26">
        <v>0</v>
      </c>
      <c r="R26" s="26">
        <v>0</v>
      </c>
      <c r="S26" s="26">
        <v>0</v>
      </c>
      <c r="T26" s="26">
        <v>0</v>
      </c>
      <c r="U26" s="28">
        <v>0</v>
      </c>
      <c r="V26" s="29">
        <v>0</v>
      </c>
      <c r="W26" s="29">
        <v>0</v>
      </c>
      <c r="X26" s="29">
        <v>0</v>
      </c>
      <c r="Y26" s="284">
        <f t="shared" si="0"/>
        <v>0</v>
      </c>
      <c r="Z26" s="253"/>
      <c r="AA26" s="502">
        <f>AugF!AA26+Y26</f>
        <v>0</v>
      </c>
      <c r="AB26" s="188"/>
      <c r="AC26" s="189"/>
    </row>
    <row r="27" spans="1:29" ht="18" customHeight="1">
      <c r="A27" s="429" t="s">
        <v>272</v>
      </c>
      <c r="B27" s="159"/>
      <c r="C27" s="159"/>
      <c r="D27" s="159"/>
      <c r="E27" s="159"/>
      <c r="F27" s="292"/>
      <c r="G27" s="68">
        <f t="shared" ref="G27:X27" si="1">SUM(G21:G26)</f>
        <v>0</v>
      </c>
      <c r="H27" s="68">
        <f t="shared" si="1"/>
        <v>0</v>
      </c>
      <c r="I27" s="68">
        <f t="shared" si="1"/>
        <v>0</v>
      </c>
      <c r="J27" s="68">
        <f t="shared" si="1"/>
        <v>0</v>
      </c>
      <c r="K27" s="68">
        <f t="shared" si="1"/>
        <v>0</v>
      </c>
      <c r="L27" s="68">
        <f t="shared" si="1"/>
        <v>0</v>
      </c>
      <c r="M27" s="68">
        <f t="shared" si="1"/>
        <v>0</v>
      </c>
      <c r="N27" s="68">
        <f t="shared" si="1"/>
        <v>0</v>
      </c>
      <c r="O27" s="68">
        <f t="shared" si="1"/>
        <v>0</v>
      </c>
      <c r="P27" s="68">
        <f t="shared" si="1"/>
        <v>0</v>
      </c>
      <c r="Q27" s="68">
        <f t="shared" si="1"/>
        <v>0</v>
      </c>
      <c r="R27" s="68">
        <f t="shared" si="1"/>
        <v>0</v>
      </c>
      <c r="S27" s="68">
        <f t="shared" si="1"/>
        <v>0</v>
      </c>
      <c r="T27" s="69">
        <f t="shared" si="1"/>
        <v>0</v>
      </c>
      <c r="U27" s="32">
        <f t="shared" si="1"/>
        <v>0</v>
      </c>
      <c r="V27" s="33">
        <f t="shared" si="1"/>
        <v>0</v>
      </c>
      <c r="W27" s="33">
        <f t="shared" si="1"/>
        <v>0</v>
      </c>
      <c r="X27" s="33">
        <f t="shared" si="1"/>
        <v>0</v>
      </c>
      <c r="Y27" s="442">
        <f t="shared" si="0"/>
        <v>0</v>
      </c>
      <c r="Z27" s="292"/>
      <c r="AA27" s="410">
        <f>AugF!AA27+Y27</f>
        <v>0</v>
      </c>
      <c r="AB27" s="188"/>
      <c r="AC27" s="189"/>
    </row>
    <row r="28" spans="1:29" ht="15.75" customHeight="1">
      <c r="A28" s="430" t="s">
        <v>273</v>
      </c>
      <c r="B28" s="375"/>
      <c r="C28" s="375"/>
      <c r="D28" s="375"/>
      <c r="E28" s="375"/>
      <c r="F28" s="431"/>
      <c r="G28" s="151">
        <f>AugF!G28+G27</f>
        <v>0</v>
      </c>
      <c r="H28" s="151">
        <f>AugF!H28+H27</f>
        <v>0</v>
      </c>
      <c r="I28" s="151">
        <f>AugF!I28+I27</f>
        <v>0</v>
      </c>
      <c r="J28" s="151">
        <f>AugF!J28+J27</f>
        <v>0</v>
      </c>
      <c r="K28" s="151">
        <f>AugF!K28+K27</f>
        <v>0</v>
      </c>
      <c r="L28" s="151">
        <f>AugF!L28+L27</f>
        <v>0</v>
      </c>
      <c r="M28" s="151">
        <f>AugF!M28+M27</f>
        <v>0</v>
      </c>
      <c r="N28" s="151">
        <f>AugF!N28+N27</f>
        <v>0</v>
      </c>
      <c r="O28" s="151">
        <f>AugF!O28+O27</f>
        <v>0</v>
      </c>
      <c r="P28" s="151">
        <f>AugF!P28+P27</f>
        <v>0</v>
      </c>
      <c r="Q28" s="151">
        <f>AugF!Q28+Q27</f>
        <v>0</v>
      </c>
      <c r="R28" s="151">
        <f>AugF!R28+R27</f>
        <v>0</v>
      </c>
      <c r="S28" s="151">
        <f>AugF!S28+S27</f>
        <v>0</v>
      </c>
      <c r="T28" s="151">
        <f>AugF!T28+T27</f>
        <v>0</v>
      </c>
      <c r="U28" s="152">
        <f>AugF!U28+U27</f>
        <v>0</v>
      </c>
      <c r="V28" s="152">
        <f>AugF!V28+V27</f>
        <v>0</v>
      </c>
      <c r="W28" s="152">
        <f>AugF!W28+W27</f>
        <v>0</v>
      </c>
      <c r="X28" s="152">
        <f>AugF!X28+X27</f>
        <v>0</v>
      </c>
      <c r="Y28" s="443"/>
      <c r="Z28" s="378"/>
      <c r="AA28" s="501">
        <f>SUM(G28:T28)</f>
        <v>0</v>
      </c>
      <c r="AB28" s="375"/>
      <c r="AC28" s="376"/>
    </row>
    <row r="29" spans="1:29" ht="4.5" customHeight="1">
      <c r="A29" s="432"/>
      <c r="B29" s="233"/>
      <c r="C29" s="233"/>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4"/>
    </row>
    <row r="30" spans="1:29" ht="19.5" customHeight="1">
      <c r="A30" s="467" t="s">
        <v>274</v>
      </c>
      <c r="B30" s="159"/>
      <c r="C30" s="159"/>
      <c r="D30" s="159"/>
      <c r="E30" s="159"/>
      <c r="F30" s="292"/>
      <c r="G30" s="76"/>
      <c r="H30" s="75"/>
      <c r="I30" s="76"/>
      <c r="J30" s="75"/>
      <c r="K30" s="76"/>
      <c r="L30" s="75"/>
      <c r="M30" s="76"/>
      <c r="N30" s="75"/>
      <c r="O30" s="76"/>
      <c r="P30" s="75"/>
      <c r="Q30" s="76"/>
      <c r="R30" s="75"/>
      <c r="S30" s="76"/>
      <c r="T30" s="129"/>
      <c r="U30" s="130"/>
      <c r="V30" s="75"/>
      <c r="W30" s="76"/>
      <c r="X30" s="75"/>
      <c r="Y30" s="445">
        <f>SUM(H30:T30)</f>
        <v>0</v>
      </c>
      <c r="Z30" s="160"/>
      <c r="AA30" s="446">
        <f>May!AA31+Y30</f>
        <v>0</v>
      </c>
      <c r="AB30" s="159"/>
      <c r="AC30" s="160"/>
    </row>
    <row r="31" spans="1:29" ht="19.5" customHeight="1">
      <c r="A31" s="424" t="s">
        <v>273</v>
      </c>
      <c r="B31" s="195"/>
      <c r="C31" s="195"/>
      <c r="D31" s="195"/>
      <c r="E31" s="195"/>
      <c r="F31" s="425"/>
      <c r="G31" s="79"/>
      <c r="H31" s="78">
        <f>AugF!H31+H30</f>
        <v>0</v>
      </c>
      <c r="I31" s="79"/>
      <c r="J31" s="78">
        <f>May!J32+J30</f>
        <v>0</v>
      </c>
      <c r="K31" s="79"/>
      <c r="L31" s="78">
        <f>May!L32+L30</f>
        <v>0</v>
      </c>
      <c r="M31" s="79"/>
      <c r="N31" s="78">
        <f>May!N32+N30</f>
        <v>0</v>
      </c>
      <c r="O31" s="79"/>
      <c r="P31" s="78">
        <f>May!P32+P30</f>
        <v>0</v>
      </c>
      <c r="Q31" s="79"/>
      <c r="R31" s="78">
        <f>May!R32+R30</f>
        <v>0</v>
      </c>
      <c r="S31" s="79"/>
      <c r="T31" s="78">
        <f>May!T32+T30</f>
        <v>0</v>
      </c>
      <c r="U31" s="138"/>
      <c r="V31" s="78">
        <f>May!V32+V30</f>
        <v>0</v>
      </c>
      <c r="W31" s="80"/>
      <c r="X31" s="78">
        <f>May!X32+X30</f>
        <v>0</v>
      </c>
      <c r="Y31" s="495"/>
      <c r="Z31" s="425"/>
      <c r="AA31" s="447">
        <f>SUM(G31:T31)</f>
        <v>0</v>
      </c>
      <c r="AB31" s="195"/>
      <c r="AC31" s="184"/>
    </row>
    <row r="32" spans="1:29" ht="4.5" customHeight="1">
      <c r="A32" s="433"/>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386"/>
    </row>
    <row r="33" spans="1:29" ht="27.75" customHeight="1">
      <c r="A33" s="426" t="s">
        <v>275</v>
      </c>
      <c r="B33" s="427"/>
      <c r="C33" s="427"/>
      <c r="D33" s="427"/>
      <c r="E33" s="427"/>
      <c r="F33" s="428"/>
      <c r="G33" s="82" t="s">
        <v>156</v>
      </c>
      <c r="H33" s="19" t="s">
        <v>157</v>
      </c>
      <c r="I33" s="19" t="s">
        <v>156</v>
      </c>
      <c r="J33" s="19" t="s">
        <v>157</v>
      </c>
      <c r="K33" s="19" t="s">
        <v>156</v>
      </c>
      <c r="L33" s="19" t="s">
        <v>157</v>
      </c>
      <c r="M33" s="19" t="s">
        <v>156</v>
      </c>
      <c r="N33" s="19" t="s">
        <v>157</v>
      </c>
      <c r="O33" s="19" t="s">
        <v>156</v>
      </c>
      <c r="P33" s="19" t="s">
        <v>157</v>
      </c>
      <c r="Q33" s="19" t="s">
        <v>156</v>
      </c>
      <c r="R33" s="19" t="s">
        <v>157</v>
      </c>
      <c r="S33" s="19" t="s">
        <v>156</v>
      </c>
      <c r="T33" s="20" t="s">
        <v>157</v>
      </c>
      <c r="U33" s="83" t="s">
        <v>156</v>
      </c>
      <c r="V33" s="84" t="s">
        <v>157</v>
      </c>
      <c r="W33" s="84" t="s">
        <v>156</v>
      </c>
      <c r="X33" s="84" t="s">
        <v>157</v>
      </c>
      <c r="Y33" s="421" t="s">
        <v>270</v>
      </c>
      <c r="Z33" s="234"/>
      <c r="AA33" s="422" t="s">
        <v>276</v>
      </c>
      <c r="AB33" s="188"/>
      <c r="AC33" s="186"/>
    </row>
    <row r="34" spans="1:29" ht="15.75" customHeight="1">
      <c r="A34" s="466" t="s">
        <v>168</v>
      </c>
      <c r="B34" s="170"/>
      <c r="C34" s="170"/>
      <c r="D34" s="170"/>
      <c r="E34" s="170"/>
      <c r="F34" s="171"/>
      <c r="G34" s="22">
        <v>0</v>
      </c>
      <c r="H34" s="22">
        <v>0</v>
      </c>
      <c r="I34" s="22">
        <v>0</v>
      </c>
      <c r="J34" s="22">
        <v>0</v>
      </c>
      <c r="K34" s="22">
        <v>0</v>
      </c>
      <c r="L34" s="22">
        <v>0</v>
      </c>
      <c r="M34" s="22">
        <v>0</v>
      </c>
      <c r="N34" s="22">
        <v>0</v>
      </c>
      <c r="O34" s="22">
        <v>0</v>
      </c>
      <c r="P34" s="22">
        <v>0</v>
      </c>
      <c r="Q34" s="22">
        <v>0</v>
      </c>
      <c r="R34" s="22">
        <v>0</v>
      </c>
      <c r="S34" s="22">
        <v>0</v>
      </c>
      <c r="T34" s="22">
        <v>0</v>
      </c>
      <c r="U34" s="38">
        <v>0</v>
      </c>
      <c r="V34" s="39">
        <v>0</v>
      </c>
      <c r="W34" s="39">
        <v>0</v>
      </c>
      <c r="X34" s="39">
        <v>0</v>
      </c>
      <c r="Y34" s="314">
        <f t="shared" ref="Y34:Y38" si="2">SUM(G34:T34)</f>
        <v>0</v>
      </c>
      <c r="Z34" s="186"/>
      <c r="AA34" s="409">
        <f>AugF!AA34+Y34</f>
        <v>0</v>
      </c>
      <c r="AB34" s="188"/>
      <c r="AC34" s="186"/>
    </row>
    <row r="35" spans="1:29" ht="15.75" customHeight="1">
      <c r="A35" s="468" t="s">
        <v>277</v>
      </c>
      <c r="B35" s="188"/>
      <c r="C35" s="188"/>
      <c r="D35" s="188"/>
      <c r="E35" s="188"/>
      <c r="F35" s="186"/>
      <c r="G35" s="26">
        <v>0</v>
      </c>
      <c r="H35" s="26">
        <v>0</v>
      </c>
      <c r="I35" s="26">
        <v>0</v>
      </c>
      <c r="J35" s="26">
        <v>0</v>
      </c>
      <c r="K35" s="26">
        <v>0</v>
      </c>
      <c r="L35" s="26">
        <v>0</v>
      </c>
      <c r="M35" s="26">
        <v>0</v>
      </c>
      <c r="N35" s="26">
        <v>0</v>
      </c>
      <c r="O35" s="26">
        <v>0</v>
      </c>
      <c r="P35" s="26">
        <v>0</v>
      </c>
      <c r="Q35" s="26">
        <v>0</v>
      </c>
      <c r="R35" s="26">
        <v>0</v>
      </c>
      <c r="S35" s="26">
        <v>0</v>
      </c>
      <c r="T35" s="26">
        <v>0</v>
      </c>
      <c r="U35" s="42">
        <v>0</v>
      </c>
      <c r="V35" s="43">
        <v>0</v>
      </c>
      <c r="W35" s="43">
        <v>0</v>
      </c>
      <c r="X35" s="43">
        <v>0</v>
      </c>
      <c r="Y35" s="314">
        <f t="shared" si="2"/>
        <v>0</v>
      </c>
      <c r="Z35" s="186"/>
      <c r="AA35" s="410">
        <f>AugF!AA35+Y35</f>
        <v>0</v>
      </c>
      <c r="AB35" s="188"/>
      <c r="AC35" s="186"/>
    </row>
    <row r="36" spans="1:29" ht="15.75" customHeight="1">
      <c r="A36" s="468" t="s">
        <v>170</v>
      </c>
      <c r="B36" s="188"/>
      <c r="C36" s="188"/>
      <c r="D36" s="188"/>
      <c r="E36" s="188"/>
      <c r="F36" s="186"/>
      <c r="G36" s="22">
        <v>0</v>
      </c>
      <c r="H36" s="22">
        <v>0</v>
      </c>
      <c r="I36" s="22">
        <v>0</v>
      </c>
      <c r="J36" s="22">
        <v>0</v>
      </c>
      <c r="K36" s="22">
        <v>0</v>
      </c>
      <c r="L36" s="22">
        <v>0</v>
      </c>
      <c r="M36" s="22">
        <v>0</v>
      </c>
      <c r="N36" s="22">
        <v>0</v>
      </c>
      <c r="O36" s="22">
        <v>0</v>
      </c>
      <c r="P36" s="22">
        <v>0</v>
      </c>
      <c r="Q36" s="22">
        <v>0</v>
      </c>
      <c r="R36" s="22">
        <v>0</v>
      </c>
      <c r="S36" s="22">
        <v>0</v>
      </c>
      <c r="T36" s="22">
        <v>0</v>
      </c>
      <c r="U36" s="38">
        <v>0</v>
      </c>
      <c r="V36" s="39">
        <v>0</v>
      </c>
      <c r="W36" s="39">
        <v>0</v>
      </c>
      <c r="X36" s="39">
        <v>0</v>
      </c>
      <c r="Y36" s="314">
        <f t="shared" si="2"/>
        <v>0</v>
      </c>
      <c r="Z36" s="186"/>
      <c r="AA36" s="409">
        <f>AugF!AA36+Y36</f>
        <v>0</v>
      </c>
      <c r="AB36" s="188"/>
      <c r="AC36" s="186"/>
    </row>
    <row r="37" spans="1:29" ht="15.75" customHeight="1">
      <c r="A37" s="468" t="s">
        <v>278</v>
      </c>
      <c r="B37" s="188"/>
      <c r="C37" s="188"/>
      <c r="D37" s="188"/>
      <c r="E37" s="188"/>
      <c r="F37" s="186"/>
      <c r="G37" s="26">
        <v>0</v>
      </c>
      <c r="H37" s="26">
        <v>0</v>
      </c>
      <c r="I37" s="26">
        <v>0</v>
      </c>
      <c r="J37" s="26">
        <v>0</v>
      </c>
      <c r="K37" s="26">
        <v>0</v>
      </c>
      <c r="L37" s="26">
        <v>0</v>
      </c>
      <c r="M37" s="26">
        <v>0</v>
      </c>
      <c r="N37" s="26">
        <v>0</v>
      </c>
      <c r="O37" s="26">
        <v>0</v>
      </c>
      <c r="P37" s="26">
        <v>0</v>
      </c>
      <c r="Q37" s="26">
        <v>0</v>
      </c>
      <c r="R37" s="26">
        <v>0</v>
      </c>
      <c r="S37" s="26">
        <v>0</v>
      </c>
      <c r="T37" s="26">
        <v>0</v>
      </c>
      <c r="U37" s="42">
        <v>0</v>
      </c>
      <c r="V37" s="43">
        <v>0</v>
      </c>
      <c r="W37" s="43">
        <v>0</v>
      </c>
      <c r="X37" s="43">
        <v>0</v>
      </c>
      <c r="Y37" s="314">
        <f t="shared" si="2"/>
        <v>0</v>
      </c>
      <c r="Z37" s="186"/>
      <c r="AA37" s="410">
        <f>AugF!AA37+Y37</f>
        <v>0</v>
      </c>
      <c r="AB37" s="188"/>
      <c r="AC37" s="186"/>
    </row>
    <row r="38" spans="1:29" ht="15.75" customHeight="1">
      <c r="A38" s="439" t="s">
        <v>272</v>
      </c>
      <c r="B38" s="159"/>
      <c r="C38" s="159"/>
      <c r="D38" s="159"/>
      <c r="E38" s="159"/>
      <c r="F38" s="292"/>
      <c r="G38" s="85">
        <f t="shared" ref="G38:T38" si="3">SUM(G34:G37)</f>
        <v>0</v>
      </c>
      <c r="H38" s="85">
        <f t="shared" si="3"/>
        <v>0</v>
      </c>
      <c r="I38" s="85">
        <f t="shared" si="3"/>
        <v>0</v>
      </c>
      <c r="J38" s="85">
        <f t="shared" si="3"/>
        <v>0</v>
      </c>
      <c r="K38" s="85">
        <f t="shared" si="3"/>
        <v>0</v>
      </c>
      <c r="L38" s="85">
        <f t="shared" si="3"/>
        <v>0</v>
      </c>
      <c r="M38" s="85">
        <f t="shared" si="3"/>
        <v>0</v>
      </c>
      <c r="N38" s="85">
        <f t="shared" si="3"/>
        <v>0</v>
      </c>
      <c r="O38" s="85">
        <f t="shared" si="3"/>
        <v>0</v>
      </c>
      <c r="P38" s="85">
        <f t="shared" si="3"/>
        <v>0</v>
      </c>
      <c r="Q38" s="85">
        <f t="shared" si="3"/>
        <v>0</v>
      </c>
      <c r="R38" s="85">
        <f t="shared" si="3"/>
        <v>0</v>
      </c>
      <c r="S38" s="85">
        <f t="shared" si="3"/>
        <v>0</v>
      </c>
      <c r="T38" s="86">
        <f t="shared" si="3"/>
        <v>0</v>
      </c>
      <c r="U38" s="32">
        <f t="shared" ref="U38:X38" si="4">SUM(U32:U37)</f>
        <v>0</v>
      </c>
      <c r="V38" s="33">
        <f t="shared" si="4"/>
        <v>0</v>
      </c>
      <c r="W38" s="33">
        <f t="shared" si="4"/>
        <v>0</v>
      </c>
      <c r="X38" s="33">
        <f t="shared" si="4"/>
        <v>0</v>
      </c>
      <c r="Y38" s="441">
        <f t="shared" si="2"/>
        <v>0</v>
      </c>
      <c r="Z38" s="160"/>
      <c r="AA38" s="409">
        <f>AugF!AA38+Y38</f>
        <v>0</v>
      </c>
      <c r="AB38" s="188"/>
      <c r="AC38" s="186"/>
    </row>
    <row r="39" spans="1:29" ht="15.75" customHeight="1">
      <c r="A39" s="440" t="s">
        <v>273</v>
      </c>
      <c r="B39" s="375"/>
      <c r="C39" s="375"/>
      <c r="D39" s="375"/>
      <c r="E39" s="375"/>
      <c r="F39" s="431"/>
      <c r="G39" s="70">
        <f>AugF!G39+G38</f>
        <v>0</v>
      </c>
      <c r="H39" s="70">
        <f>AugF!H39+H38</f>
        <v>0</v>
      </c>
      <c r="I39" s="70">
        <f>AugF!I39+I38</f>
        <v>0</v>
      </c>
      <c r="J39" s="70">
        <f>AugF!J39+J38</f>
        <v>0</v>
      </c>
      <c r="K39" s="70">
        <f>AugF!K39+K38</f>
        <v>0</v>
      </c>
      <c r="L39" s="70">
        <f>AugF!L39+L38</f>
        <v>0</v>
      </c>
      <c r="M39" s="70">
        <f>AugF!M39+M38</f>
        <v>0</v>
      </c>
      <c r="N39" s="70">
        <f>AugF!N39+N38</f>
        <v>0</v>
      </c>
      <c r="O39" s="70">
        <f>AugF!O39+O38</f>
        <v>0</v>
      </c>
      <c r="P39" s="70">
        <f>AugF!P39+P38</f>
        <v>0</v>
      </c>
      <c r="Q39" s="70">
        <f>AugF!Q39+Q38</f>
        <v>0</v>
      </c>
      <c r="R39" s="70">
        <f>AugF!R39+R38</f>
        <v>0</v>
      </c>
      <c r="S39" s="70">
        <f>AugF!S39+S38</f>
        <v>0</v>
      </c>
      <c r="T39" s="70">
        <f>AugF!T39+T38</f>
        <v>0</v>
      </c>
      <c r="U39" s="70">
        <f>AugF!U39+U38</f>
        <v>0</v>
      </c>
      <c r="V39" s="70">
        <f>AugF!V39+V38</f>
        <v>0</v>
      </c>
      <c r="W39" s="70">
        <f>AugF!W39+W38</f>
        <v>0</v>
      </c>
      <c r="X39" s="70">
        <f>AugF!X39+X38</f>
        <v>0</v>
      </c>
      <c r="Y39" s="377"/>
      <c r="Z39" s="378"/>
      <c r="AA39" s="410">
        <f>SUM(G39:T39)</f>
        <v>0</v>
      </c>
      <c r="AB39" s="188"/>
      <c r="AC39" s="186"/>
    </row>
    <row r="40" spans="1:29" ht="12" customHeight="1">
      <c r="A40" s="415"/>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1"/>
    </row>
    <row r="41" spans="1:29" ht="4.5" customHeight="1">
      <c r="A41" s="416"/>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60"/>
    </row>
    <row r="42" spans="1:29" ht="24.75" customHeight="1">
      <c r="A42" s="417" t="s">
        <v>457</v>
      </c>
      <c r="B42" s="210"/>
      <c r="C42" s="210"/>
      <c r="D42" s="211"/>
      <c r="E42" s="411" t="s">
        <v>173</v>
      </c>
      <c r="F42" s="211"/>
      <c r="G42" s="411" t="s">
        <v>174</v>
      </c>
      <c r="H42" s="211"/>
      <c r="I42" s="411" t="s">
        <v>175</v>
      </c>
      <c r="J42" s="211"/>
      <c r="K42" s="411" t="s">
        <v>176</v>
      </c>
      <c r="L42" s="210"/>
      <c r="M42" s="211"/>
      <c r="N42" s="411" t="s">
        <v>177</v>
      </c>
      <c r="O42" s="210"/>
      <c r="P42" s="211"/>
      <c r="Q42" s="411" t="s">
        <v>280</v>
      </c>
      <c r="R42" s="210"/>
      <c r="S42" s="211"/>
      <c r="T42" s="411" t="s">
        <v>179</v>
      </c>
      <c r="U42" s="210"/>
      <c r="V42" s="211"/>
      <c r="W42" s="411" t="s">
        <v>180</v>
      </c>
      <c r="X42" s="210"/>
      <c r="Y42" s="211"/>
      <c r="Z42" s="412" t="s">
        <v>181</v>
      </c>
      <c r="AA42" s="211"/>
      <c r="AB42" s="412" t="s">
        <v>182</v>
      </c>
      <c r="AC42" s="211"/>
    </row>
    <row r="43" spans="1:29" ht="24.75" customHeight="1">
      <c r="A43" s="164"/>
      <c r="B43" s="157"/>
      <c r="C43" s="157"/>
      <c r="D43" s="165"/>
      <c r="E43" s="169"/>
      <c r="F43" s="171"/>
      <c r="G43" s="169"/>
      <c r="H43" s="171"/>
      <c r="I43" s="169"/>
      <c r="J43" s="171"/>
      <c r="K43" s="169"/>
      <c r="L43" s="170"/>
      <c r="M43" s="171"/>
      <c r="N43" s="169"/>
      <c r="O43" s="170"/>
      <c r="P43" s="171"/>
      <c r="Q43" s="169"/>
      <c r="R43" s="170"/>
      <c r="S43" s="171"/>
      <c r="T43" s="169"/>
      <c r="U43" s="170"/>
      <c r="V43" s="171"/>
      <c r="W43" s="169"/>
      <c r="X43" s="170"/>
      <c r="Y43" s="171"/>
      <c r="Z43" s="169"/>
      <c r="AA43" s="171"/>
      <c r="AB43" s="169"/>
      <c r="AC43" s="171"/>
    </row>
    <row r="44" spans="1:29" ht="19.5" customHeight="1">
      <c r="A44" s="164"/>
      <c r="B44" s="157"/>
      <c r="C44" s="157"/>
      <c r="D44" s="165"/>
      <c r="E44" s="419" t="s">
        <v>281</v>
      </c>
      <c r="F44" s="407" t="s">
        <v>282</v>
      </c>
      <c r="G44" s="419" t="s">
        <v>281</v>
      </c>
      <c r="H44" s="407" t="s">
        <v>282</v>
      </c>
      <c r="I44" s="419" t="s">
        <v>281</v>
      </c>
      <c r="J44" s="407" t="s">
        <v>282</v>
      </c>
      <c r="K44" s="406" t="s">
        <v>281</v>
      </c>
      <c r="L44" s="211"/>
      <c r="M44" s="407" t="s">
        <v>282</v>
      </c>
      <c r="N44" s="406" t="s">
        <v>281</v>
      </c>
      <c r="O44" s="211"/>
      <c r="P44" s="407" t="s">
        <v>282</v>
      </c>
      <c r="Q44" s="406" t="s">
        <v>281</v>
      </c>
      <c r="R44" s="211"/>
      <c r="S44" s="407" t="s">
        <v>282</v>
      </c>
      <c r="T44" s="406" t="s">
        <v>281</v>
      </c>
      <c r="U44" s="211"/>
      <c r="V44" s="407" t="s">
        <v>282</v>
      </c>
      <c r="W44" s="406" t="s">
        <v>281</v>
      </c>
      <c r="X44" s="211"/>
      <c r="Y44" s="407" t="s">
        <v>282</v>
      </c>
      <c r="Z44" s="419" t="s">
        <v>281</v>
      </c>
      <c r="AA44" s="407" t="s">
        <v>282</v>
      </c>
      <c r="AB44" s="419" t="s">
        <v>281</v>
      </c>
      <c r="AC44" s="407" t="s">
        <v>282</v>
      </c>
    </row>
    <row r="45" spans="1:29" ht="19.5" customHeight="1">
      <c r="A45" s="164"/>
      <c r="B45" s="157"/>
      <c r="C45" s="157"/>
      <c r="D45" s="165"/>
      <c r="E45" s="240"/>
      <c r="F45" s="240"/>
      <c r="G45" s="240"/>
      <c r="H45" s="240"/>
      <c r="I45" s="240"/>
      <c r="J45" s="240"/>
      <c r="K45" s="164"/>
      <c r="L45" s="165"/>
      <c r="M45" s="240"/>
      <c r="N45" s="164"/>
      <c r="O45" s="165"/>
      <c r="P45" s="240"/>
      <c r="Q45" s="164"/>
      <c r="R45" s="165"/>
      <c r="S45" s="240"/>
      <c r="T45" s="164"/>
      <c r="U45" s="165"/>
      <c r="V45" s="240"/>
      <c r="W45" s="164"/>
      <c r="X45" s="165"/>
      <c r="Y45" s="240"/>
      <c r="Z45" s="240"/>
      <c r="AA45" s="240"/>
      <c r="AB45" s="240"/>
      <c r="AC45" s="240"/>
    </row>
    <row r="46" spans="1:29" ht="19.5" customHeight="1">
      <c r="A46" s="169"/>
      <c r="B46" s="170"/>
      <c r="C46" s="170"/>
      <c r="D46" s="171"/>
      <c r="E46" s="408"/>
      <c r="F46" s="408"/>
      <c r="G46" s="408"/>
      <c r="H46" s="408"/>
      <c r="I46" s="408"/>
      <c r="J46" s="408"/>
      <c r="K46" s="169"/>
      <c r="L46" s="171"/>
      <c r="M46" s="408"/>
      <c r="N46" s="169"/>
      <c r="O46" s="171"/>
      <c r="P46" s="408"/>
      <c r="Q46" s="169"/>
      <c r="R46" s="171"/>
      <c r="S46" s="408"/>
      <c r="T46" s="169"/>
      <c r="U46" s="171"/>
      <c r="V46" s="408"/>
      <c r="W46" s="169"/>
      <c r="X46" s="171"/>
      <c r="Y46" s="408"/>
      <c r="Z46" s="408"/>
      <c r="AA46" s="408"/>
      <c r="AB46" s="408"/>
      <c r="AC46" s="408"/>
    </row>
    <row r="47" spans="1:29" ht="13.5" customHeight="1">
      <c r="A47" s="436" t="s">
        <v>283</v>
      </c>
      <c r="B47" s="188"/>
      <c r="C47" s="188"/>
      <c r="D47" s="253"/>
      <c r="E47" s="88"/>
      <c r="F47" s="88"/>
      <c r="G47" s="88"/>
      <c r="H47" s="88"/>
      <c r="I47" s="88"/>
      <c r="J47" s="88"/>
      <c r="K47" s="88"/>
      <c r="L47" s="88"/>
      <c r="M47" s="88"/>
      <c r="N47" s="88"/>
      <c r="O47" s="88"/>
      <c r="P47" s="88"/>
      <c r="Q47" s="88"/>
      <c r="R47" s="88"/>
      <c r="S47" s="88"/>
      <c r="T47" s="88"/>
      <c r="U47" s="88"/>
      <c r="V47" s="88"/>
      <c r="W47" s="88"/>
      <c r="X47" s="88"/>
      <c r="Y47" s="88"/>
      <c r="Z47" s="88"/>
      <c r="AA47" s="88"/>
      <c r="AB47" s="88"/>
      <c r="AC47" s="89"/>
    </row>
    <row r="48" spans="1:29" ht="15.75" customHeight="1">
      <c r="A48" s="438" t="s">
        <v>184</v>
      </c>
      <c r="B48" s="188"/>
      <c r="C48" s="188"/>
      <c r="D48" s="186"/>
      <c r="E48" s="90">
        <v>0</v>
      </c>
      <c r="F48" s="91">
        <f>AugF!F48+E48</f>
        <v>0</v>
      </c>
      <c r="G48" s="90">
        <v>0</v>
      </c>
      <c r="H48" s="91">
        <f>AugF!H48+G48</f>
        <v>0</v>
      </c>
      <c r="I48" s="90">
        <v>0</v>
      </c>
      <c r="J48" s="91">
        <f>AugF!J48+I48</f>
        <v>0</v>
      </c>
      <c r="K48" s="403">
        <v>0</v>
      </c>
      <c r="L48" s="186"/>
      <c r="M48" s="91">
        <f>AugF!M48+K48</f>
        <v>0</v>
      </c>
      <c r="N48" s="403">
        <v>0</v>
      </c>
      <c r="O48" s="186"/>
      <c r="P48" s="91">
        <f>AugF!P48+N48</f>
        <v>0</v>
      </c>
      <c r="Q48" s="403">
        <v>0</v>
      </c>
      <c r="R48" s="186"/>
      <c r="S48" s="91">
        <f>AugF!S48+Q48</f>
        <v>0</v>
      </c>
      <c r="T48" s="403">
        <v>0</v>
      </c>
      <c r="U48" s="186"/>
      <c r="V48" s="91">
        <f>AugF!V48+T48</f>
        <v>3</v>
      </c>
      <c r="W48" s="403">
        <v>0</v>
      </c>
      <c r="X48" s="186"/>
      <c r="Y48" s="91">
        <f>AugF!Y48+W48</f>
        <v>0</v>
      </c>
      <c r="Z48" s="90">
        <v>0</v>
      </c>
      <c r="AA48" s="91">
        <f>AugF!AA48+Z48</f>
        <v>0</v>
      </c>
      <c r="AB48" s="90">
        <v>0</v>
      </c>
      <c r="AC48" s="91">
        <f>AugF!AC48+AB48</f>
        <v>0</v>
      </c>
    </row>
    <row r="49" spans="1:29" ht="15.75" customHeight="1">
      <c r="A49" s="435" t="s">
        <v>185</v>
      </c>
      <c r="B49" s="188"/>
      <c r="C49" s="188"/>
      <c r="D49" s="186"/>
      <c r="E49" s="92">
        <v>0</v>
      </c>
      <c r="F49" s="91">
        <f>AugF!F49+E49</f>
        <v>0</v>
      </c>
      <c r="G49" s="92">
        <v>0</v>
      </c>
      <c r="H49" s="91">
        <f>AugF!H49+G49</f>
        <v>0</v>
      </c>
      <c r="I49" s="92">
        <v>0</v>
      </c>
      <c r="J49" s="91">
        <f>AugF!J49+I49</f>
        <v>0</v>
      </c>
      <c r="K49" s="404">
        <v>0</v>
      </c>
      <c r="L49" s="186"/>
      <c r="M49" s="91">
        <f>AugF!M49+K49</f>
        <v>0</v>
      </c>
      <c r="N49" s="404">
        <v>0</v>
      </c>
      <c r="O49" s="186"/>
      <c r="P49" s="91">
        <f>AugF!P49+N49</f>
        <v>0</v>
      </c>
      <c r="Q49" s="404">
        <v>0</v>
      </c>
      <c r="R49" s="186"/>
      <c r="S49" s="91">
        <f>AugF!S49+Q49</f>
        <v>0</v>
      </c>
      <c r="T49" s="404">
        <v>0</v>
      </c>
      <c r="U49" s="186"/>
      <c r="V49" s="91">
        <f>AugF!V49+T49</f>
        <v>0</v>
      </c>
      <c r="W49" s="404">
        <v>0</v>
      </c>
      <c r="X49" s="186"/>
      <c r="Y49" s="91">
        <f>AugF!Y49+W49</f>
        <v>0</v>
      </c>
      <c r="Z49" s="92">
        <v>0</v>
      </c>
      <c r="AA49" s="91">
        <f>AugF!AA49+Z49</f>
        <v>0</v>
      </c>
      <c r="AB49" s="92">
        <v>0</v>
      </c>
      <c r="AC49" s="91">
        <f>AugF!AC49+AB49</f>
        <v>0</v>
      </c>
    </row>
    <row r="50" spans="1:29" ht="15.75" customHeight="1">
      <c r="A50" s="438" t="s">
        <v>159</v>
      </c>
      <c r="B50" s="188"/>
      <c r="C50" s="188"/>
      <c r="D50" s="186"/>
      <c r="E50" s="90">
        <v>0</v>
      </c>
      <c r="F50" s="91">
        <f>AugF!F50+E50</f>
        <v>0</v>
      </c>
      <c r="G50" s="90">
        <v>0</v>
      </c>
      <c r="H50" s="91">
        <f>AugF!H50+G50</f>
        <v>0</v>
      </c>
      <c r="I50" s="90">
        <v>0</v>
      </c>
      <c r="J50" s="91">
        <f>AugF!J50+I50</f>
        <v>0</v>
      </c>
      <c r="K50" s="403">
        <v>0</v>
      </c>
      <c r="L50" s="186"/>
      <c r="M50" s="91">
        <f>AugF!M50+K50</f>
        <v>0</v>
      </c>
      <c r="N50" s="403">
        <v>0</v>
      </c>
      <c r="O50" s="186"/>
      <c r="P50" s="91">
        <f>AugF!P50+N50</f>
        <v>0</v>
      </c>
      <c r="Q50" s="403">
        <v>0</v>
      </c>
      <c r="R50" s="186"/>
      <c r="S50" s="91">
        <f>AugF!S50+Q50</f>
        <v>0</v>
      </c>
      <c r="T50" s="403">
        <v>0</v>
      </c>
      <c r="U50" s="186"/>
      <c r="V50" s="91">
        <f>AugF!V50+T50</f>
        <v>0</v>
      </c>
      <c r="W50" s="403">
        <v>0</v>
      </c>
      <c r="X50" s="186"/>
      <c r="Y50" s="91">
        <f>AugF!Y50+W50</f>
        <v>0</v>
      </c>
      <c r="Z50" s="90">
        <v>0</v>
      </c>
      <c r="AA50" s="91">
        <f>AugF!AA50+Z50</f>
        <v>0</v>
      </c>
      <c r="AB50" s="90">
        <v>0</v>
      </c>
      <c r="AC50" s="91">
        <f>AugF!AC50+AB50</f>
        <v>0</v>
      </c>
    </row>
    <row r="51" spans="1:29" ht="15.75" customHeight="1">
      <c r="A51" s="435" t="s">
        <v>186</v>
      </c>
      <c r="B51" s="188"/>
      <c r="C51" s="188"/>
      <c r="D51" s="186"/>
      <c r="E51" s="92">
        <v>0</v>
      </c>
      <c r="F51" s="91">
        <f>AugF!F51+E51</f>
        <v>0</v>
      </c>
      <c r="G51" s="92">
        <v>0</v>
      </c>
      <c r="H51" s="91">
        <f>AugF!H51+G51</f>
        <v>0</v>
      </c>
      <c r="I51" s="92">
        <v>0</v>
      </c>
      <c r="J51" s="91">
        <f>AugF!J51+I51</f>
        <v>0</v>
      </c>
      <c r="K51" s="404">
        <v>0</v>
      </c>
      <c r="L51" s="186"/>
      <c r="M51" s="91">
        <f>AugF!M51+K51</f>
        <v>0</v>
      </c>
      <c r="N51" s="404">
        <v>0</v>
      </c>
      <c r="O51" s="186"/>
      <c r="P51" s="91">
        <f>AugF!P51+N51</f>
        <v>0</v>
      </c>
      <c r="Q51" s="404">
        <v>0</v>
      </c>
      <c r="R51" s="186"/>
      <c r="S51" s="91">
        <f>AugF!S51+Q51</f>
        <v>0</v>
      </c>
      <c r="T51" s="404">
        <v>0</v>
      </c>
      <c r="U51" s="186"/>
      <c r="V51" s="91">
        <f>AugF!V51+T51</f>
        <v>0</v>
      </c>
      <c r="W51" s="404">
        <v>0</v>
      </c>
      <c r="X51" s="186"/>
      <c r="Y51" s="91">
        <f>AugF!Y51+W51</f>
        <v>0</v>
      </c>
      <c r="Z51" s="92">
        <v>0</v>
      </c>
      <c r="AA51" s="91">
        <f>AugF!AA51+Z51</f>
        <v>0</v>
      </c>
      <c r="AB51" s="92">
        <v>0</v>
      </c>
      <c r="AC51" s="91">
        <f>AugF!AC51+AB51</f>
        <v>0</v>
      </c>
    </row>
    <row r="52" spans="1:29" ht="15.75" customHeight="1">
      <c r="A52" s="438" t="s">
        <v>187</v>
      </c>
      <c r="B52" s="188"/>
      <c r="C52" s="188"/>
      <c r="D52" s="186"/>
      <c r="E52" s="90">
        <v>0</v>
      </c>
      <c r="F52" s="91">
        <f>AugF!F52+E52</f>
        <v>0</v>
      </c>
      <c r="G52" s="90">
        <v>0</v>
      </c>
      <c r="H52" s="91">
        <f>AugF!H52+G52</f>
        <v>0</v>
      </c>
      <c r="I52" s="90">
        <v>0</v>
      </c>
      <c r="J52" s="91">
        <f>AugF!J52+I52</f>
        <v>0</v>
      </c>
      <c r="K52" s="403">
        <v>0</v>
      </c>
      <c r="L52" s="186"/>
      <c r="M52" s="91">
        <f>AugF!M52+K52</f>
        <v>0</v>
      </c>
      <c r="N52" s="403">
        <v>0</v>
      </c>
      <c r="O52" s="186"/>
      <c r="P52" s="91">
        <f>AugF!P52+N52</f>
        <v>0</v>
      </c>
      <c r="Q52" s="403">
        <v>0</v>
      </c>
      <c r="R52" s="186"/>
      <c r="S52" s="91">
        <f>AugF!S52+Q52</f>
        <v>0</v>
      </c>
      <c r="T52" s="403">
        <v>0</v>
      </c>
      <c r="U52" s="186"/>
      <c r="V52" s="91">
        <f>AugF!V52+T52</f>
        <v>0</v>
      </c>
      <c r="W52" s="403">
        <v>0</v>
      </c>
      <c r="X52" s="186"/>
      <c r="Y52" s="91">
        <f>AugF!Y52+W52</f>
        <v>0</v>
      </c>
      <c r="Z52" s="90">
        <v>0</v>
      </c>
      <c r="AA52" s="91">
        <f>AugF!AA52+Z52</f>
        <v>0</v>
      </c>
      <c r="AB52" s="90">
        <v>0</v>
      </c>
      <c r="AC52" s="91">
        <f>AugF!AC52+AB52</f>
        <v>0</v>
      </c>
    </row>
    <row r="53" spans="1:29" ht="15.75" customHeight="1">
      <c r="A53" s="435" t="s">
        <v>188</v>
      </c>
      <c r="B53" s="188"/>
      <c r="C53" s="188"/>
      <c r="D53" s="186"/>
      <c r="E53" s="92">
        <v>0</v>
      </c>
      <c r="F53" s="91">
        <f>AugF!F53+E53</f>
        <v>0</v>
      </c>
      <c r="G53" s="92">
        <v>0</v>
      </c>
      <c r="H53" s="91">
        <f>AugF!H53+G53</f>
        <v>0</v>
      </c>
      <c r="I53" s="92">
        <v>0</v>
      </c>
      <c r="J53" s="91">
        <f>AugF!J53+I53</f>
        <v>0</v>
      </c>
      <c r="K53" s="404">
        <v>0</v>
      </c>
      <c r="L53" s="186"/>
      <c r="M53" s="91">
        <f>AugF!M53+K53</f>
        <v>0</v>
      </c>
      <c r="N53" s="404">
        <v>0</v>
      </c>
      <c r="O53" s="186"/>
      <c r="P53" s="91">
        <f>AugF!P53+N53</f>
        <v>0</v>
      </c>
      <c r="Q53" s="404">
        <v>0</v>
      </c>
      <c r="R53" s="186"/>
      <c r="S53" s="91">
        <f>AugF!S53+Q53</f>
        <v>0</v>
      </c>
      <c r="T53" s="404">
        <v>0</v>
      </c>
      <c r="U53" s="186"/>
      <c r="V53" s="91">
        <f>AugF!V53+T53</f>
        <v>0</v>
      </c>
      <c r="W53" s="404">
        <v>0</v>
      </c>
      <c r="X53" s="186"/>
      <c r="Y53" s="91">
        <f>AugF!Y53+W53</f>
        <v>0</v>
      </c>
      <c r="Z53" s="92">
        <v>0</v>
      </c>
      <c r="AA53" s="91">
        <f>AugF!AA53+Z53</f>
        <v>0</v>
      </c>
      <c r="AB53" s="92">
        <v>0</v>
      </c>
      <c r="AC53" s="91">
        <f>AugF!AC53+AB53</f>
        <v>0</v>
      </c>
    </row>
    <row r="54" spans="1:29" ht="13.5" customHeight="1">
      <c r="A54" s="436" t="s">
        <v>189</v>
      </c>
      <c r="B54" s="188"/>
      <c r="C54" s="188"/>
      <c r="D54" s="253"/>
      <c r="E54" s="88"/>
      <c r="F54" s="153"/>
      <c r="G54" s="88"/>
      <c r="H54" s="153"/>
      <c r="I54" s="88"/>
      <c r="J54" s="153"/>
      <c r="K54" s="88"/>
      <c r="L54" s="88"/>
      <c r="M54" s="153"/>
      <c r="N54" s="88"/>
      <c r="O54" s="88"/>
      <c r="P54" s="153"/>
      <c r="Q54" s="88"/>
      <c r="R54" s="88"/>
      <c r="S54" s="153"/>
      <c r="T54" s="88"/>
      <c r="U54" s="88"/>
      <c r="V54" s="153"/>
      <c r="W54" s="88"/>
      <c r="X54" s="88"/>
      <c r="Y54" s="153"/>
      <c r="Z54" s="88"/>
      <c r="AA54" s="153"/>
      <c r="AB54" s="88"/>
      <c r="AC54" s="154"/>
    </row>
    <row r="55" spans="1:29" ht="15.75" customHeight="1">
      <c r="A55" s="403" t="s">
        <v>190</v>
      </c>
      <c r="B55" s="188"/>
      <c r="C55" s="188"/>
      <c r="D55" s="186"/>
      <c r="E55" s="90">
        <v>0</v>
      </c>
      <c r="F55" s="91">
        <f>AugF!F55+E55</f>
        <v>0</v>
      </c>
      <c r="G55" s="90">
        <v>0</v>
      </c>
      <c r="H55" s="91">
        <f>AugF!H55+G55</f>
        <v>0</v>
      </c>
      <c r="I55" s="90">
        <v>0</v>
      </c>
      <c r="J55" s="91">
        <f>AugF!J55+I55</f>
        <v>0</v>
      </c>
      <c r="K55" s="403">
        <v>0</v>
      </c>
      <c r="L55" s="186"/>
      <c r="M55" s="91">
        <f>AugF!M55+K55</f>
        <v>0</v>
      </c>
      <c r="N55" s="403">
        <v>0</v>
      </c>
      <c r="O55" s="186"/>
      <c r="P55" s="91">
        <f>AugF!P55+N55</f>
        <v>0</v>
      </c>
      <c r="Q55" s="403">
        <v>0</v>
      </c>
      <c r="R55" s="186"/>
      <c r="S55" s="91">
        <f>AugF!S55+Q55</f>
        <v>0</v>
      </c>
      <c r="T55" s="403">
        <v>0</v>
      </c>
      <c r="U55" s="186"/>
      <c r="V55" s="91">
        <f>AugF!V55+T55</f>
        <v>1</v>
      </c>
      <c r="W55" s="403">
        <v>0</v>
      </c>
      <c r="X55" s="186"/>
      <c r="Y55" s="91">
        <f>AugF!Y55+W55</f>
        <v>0</v>
      </c>
      <c r="Z55" s="90">
        <v>0</v>
      </c>
      <c r="AA55" s="91">
        <f>AugF!AA55+Z55</f>
        <v>0</v>
      </c>
      <c r="AB55" s="90">
        <v>0</v>
      </c>
      <c r="AC55" s="91">
        <f>AugF!AC55+AB55</f>
        <v>0</v>
      </c>
    </row>
    <row r="56" spans="1:29" ht="15.75" customHeight="1">
      <c r="A56" s="404" t="s">
        <v>191</v>
      </c>
      <c r="B56" s="188"/>
      <c r="C56" s="188"/>
      <c r="D56" s="186"/>
      <c r="E56" s="92">
        <v>0</v>
      </c>
      <c r="F56" s="91">
        <f>AugF!F56+E56</f>
        <v>0</v>
      </c>
      <c r="G56" s="92">
        <v>0</v>
      </c>
      <c r="H56" s="91">
        <f>AugF!H56+G56</f>
        <v>0</v>
      </c>
      <c r="I56" s="92">
        <v>0</v>
      </c>
      <c r="J56" s="91">
        <f>AugF!J56+I56</f>
        <v>0</v>
      </c>
      <c r="K56" s="404">
        <v>0</v>
      </c>
      <c r="L56" s="186"/>
      <c r="M56" s="91">
        <f>AugF!M56+K56</f>
        <v>0</v>
      </c>
      <c r="N56" s="404">
        <v>0</v>
      </c>
      <c r="O56" s="186"/>
      <c r="P56" s="91">
        <f>AugF!P56+N56</f>
        <v>0</v>
      </c>
      <c r="Q56" s="404">
        <v>0</v>
      </c>
      <c r="R56" s="186"/>
      <c r="S56" s="91">
        <f>AugF!S56+Q56</f>
        <v>0</v>
      </c>
      <c r="T56" s="404">
        <v>0</v>
      </c>
      <c r="U56" s="186"/>
      <c r="V56" s="91">
        <f>AugF!V56+T56</f>
        <v>1</v>
      </c>
      <c r="W56" s="404">
        <v>0</v>
      </c>
      <c r="X56" s="186"/>
      <c r="Y56" s="91">
        <f>AugF!Y56+W56</f>
        <v>0</v>
      </c>
      <c r="Z56" s="92">
        <v>0</v>
      </c>
      <c r="AA56" s="91">
        <f>AugF!AA56+Z56</f>
        <v>0</v>
      </c>
      <c r="AB56" s="92">
        <v>0</v>
      </c>
      <c r="AC56" s="91">
        <f>AugF!AC56+AB56</f>
        <v>0</v>
      </c>
    </row>
    <row r="57" spans="1:29" ht="13.5" customHeight="1">
      <c r="A57" s="405" t="s">
        <v>192</v>
      </c>
      <c r="B57" s="188"/>
      <c r="C57" s="188"/>
      <c r="D57" s="253"/>
      <c r="E57" s="94"/>
      <c r="F57" s="153"/>
      <c r="G57" s="94"/>
      <c r="H57" s="153"/>
      <c r="I57" s="94"/>
      <c r="J57" s="153"/>
      <c r="K57" s="94"/>
      <c r="L57" s="94"/>
      <c r="M57" s="153"/>
      <c r="N57" s="94"/>
      <c r="O57" s="94"/>
      <c r="P57" s="153"/>
      <c r="Q57" s="94"/>
      <c r="R57" s="94"/>
      <c r="S57" s="153"/>
      <c r="T57" s="94"/>
      <c r="U57" s="94"/>
      <c r="V57" s="153"/>
      <c r="W57" s="94"/>
      <c r="X57" s="94"/>
      <c r="Y57" s="153"/>
      <c r="Z57" s="94"/>
      <c r="AA57" s="153"/>
      <c r="AB57" s="94"/>
      <c r="AC57" s="154"/>
    </row>
    <row r="58" spans="1:29" ht="15" customHeight="1">
      <c r="A58" s="277" t="s">
        <v>193</v>
      </c>
      <c r="B58" s="188"/>
      <c r="C58" s="188"/>
      <c r="D58" s="186"/>
      <c r="E58" s="22">
        <v>0</v>
      </c>
      <c r="F58" s="91">
        <f>AugF!F58+E58</f>
        <v>0</v>
      </c>
      <c r="G58" s="22">
        <v>0</v>
      </c>
      <c r="H58" s="91">
        <f>AugF!H58+G58</f>
        <v>0</v>
      </c>
      <c r="I58" s="22">
        <v>0</v>
      </c>
      <c r="J58" s="91">
        <f>AugF!J58+I58</f>
        <v>0</v>
      </c>
      <c r="K58" s="403">
        <v>0</v>
      </c>
      <c r="L58" s="186"/>
      <c r="M58" s="91">
        <f>AugF!M58+K58</f>
        <v>0</v>
      </c>
      <c r="N58" s="403">
        <v>0</v>
      </c>
      <c r="O58" s="186"/>
      <c r="P58" s="91">
        <f>AugF!P58+N58</f>
        <v>0</v>
      </c>
      <c r="Q58" s="403">
        <v>0</v>
      </c>
      <c r="R58" s="186"/>
      <c r="S58" s="91">
        <f>AugF!S58+Q58</f>
        <v>0</v>
      </c>
      <c r="T58" s="403">
        <v>0</v>
      </c>
      <c r="U58" s="186"/>
      <c r="V58" s="91">
        <f>AugF!V58+T58</f>
        <v>0</v>
      </c>
      <c r="W58" s="403">
        <v>0</v>
      </c>
      <c r="X58" s="186"/>
      <c r="Y58" s="91">
        <f>AugF!Y58+W58</f>
        <v>0</v>
      </c>
      <c r="Z58" s="22">
        <v>0</v>
      </c>
      <c r="AA58" s="91">
        <f>AugF!AA58+Z58</f>
        <v>0</v>
      </c>
      <c r="AB58" s="22">
        <v>0</v>
      </c>
      <c r="AC58" s="91">
        <f>AugF!AC58+AB58</f>
        <v>0</v>
      </c>
    </row>
    <row r="59" spans="1:29" ht="15" customHeight="1">
      <c r="A59" s="272" t="s">
        <v>147</v>
      </c>
      <c r="B59" s="188"/>
      <c r="C59" s="188"/>
      <c r="D59" s="186"/>
      <c r="E59" s="26">
        <v>0</v>
      </c>
      <c r="F59" s="91">
        <f>AugF!F59+E59</f>
        <v>0</v>
      </c>
      <c r="G59" s="26">
        <v>0</v>
      </c>
      <c r="H59" s="91">
        <f>AugF!H59+G59</f>
        <v>0</v>
      </c>
      <c r="I59" s="26">
        <v>0</v>
      </c>
      <c r="J59" s="91">
        <f>AugF!J59+I59</f>
        <v>0</v>
      </c>
      <c r="K59" s="404">
        <v>0</v>
      </c>
      <c r="L59" s="186"/>
      <c r="M59" s="91">
        <f>AugF!M59+K59</f>
        <v>0</v>
      </c>
      <c r="N59" s="404">
        <v>0</v>
      </c>
      <c r="O59" s="186"/>
      <c r="P59" s="91">
        <f>AugF!P59+N59</f>
        <v>0</v>
      </c>
      <c r="Q59" s="404">
        <v>0</v>
      </c>
      <c r="R59" s="186"/>
      <c r="S59" s="91">
        <f>AugF!S59+Q59</f>
        <v>0</v>
      </c>
      <c r="T59" s="404">
        <v>0</v>
      </c>
      <c r="U59" s="186"/>
      <c r="V59" s="91">
        <f>AugF!V59+T59</f>
        <v>0</v>
      </c>
      <c r="W59" s="404">
        <v>0</v>
      </c>
      <c r="X59" s="186"/>
      <c r="Y59" s="91">
        <f>AugF!Y59+W59</f>
        <v>0</v>
      </c>
      <c r="Z59" s="26">
        <v>0</v>
      </c>
      <c r="AA59" s="91">
        <f>AugF!AA59+Z59</f>
        <v>0</v>
      </c>
      <c r="AB59" s="26">
        <v>0</v>
      </c>
      <c r="AC59" s="91">
        <f>AugF!AC59+AB59</f>
        <v>0</v>
      </c>
    </row>
    <row r="60" spans="1:29" ht="15" customHeight="1">
      <c r="A60" s="277" t="s">
        <v>148</v>
      </c>
      <c r="B60" s="188"/>
      <c r="C60" s="188"/>
      <c r="D60" s="186"/>
      <c r="E60" s="22">
        <v>0</v>
      </c>
      <c r="F60" s="91">
        <f>AugF!F60+E60</f>
        <v>0</v>
      </c>
      <c r="G60" s="22">
        <v>0</v>
      </c>
      <c r="H60" s="91">
        <f>AugF!H60+G60</f>
        <v>0</v>
      </c>
      <c r="I60" s="22">
        <v>0</v>
      </c>
      <c r="J60" s="91">
        <f>AugF!J60+I60</f>
        <v>0</v>
      </c>
      <c r="K60" s="403">
        <v>0</v>
      </c>
      <c r="L60" s="186"/>
      <c r="M60" s="91">
        <f>AugF!M60+K60</f>
        <v>0</v>
      </c>
      <c r="N60" s="403">
        <v>0</v>
      </c>
      <c r="O60" s="186"/>
      <c r="P60" s="91">
        <f>AugF!P60+N60</f>
        <v>0</v>
      </c>
      <c r="Q60" s="403">
        <v>0</v>
      </c>
      <c r="R60" s="186"/>
      <c r="S60" s="91">
        <f>AugF!S60+Q60</f>
        <v>0</v>
      </c>
      <c r="T60" s="403">
        <v>0</v>
      </c>
      <c r="U60" s="186"/>
      <c r="V60" s="91">
        <f>AugF!V60+T60</f>
        <v>1</v>
      </c>
      <c r="W60" s="403">
        <v>0</v>
      </c>
      <c r="X60" s="186"/>
      <c r="Y60" s="91">
        <f>AugF!Y60+W60</f>
        <v>0</v>
      </c>
      <c r="Z60" s="22">
        <v>0</v>
      </c>
      <c r="AA60" s="91">
        <f>AugF!AA60+Z60</f>
        <v>0</v>
      </c>
      <c r="AB60" s="22">
        <v>0</v>
      </c>
      <c r="AC60" s="91">
        <f>AugF!AC60+AB60</f>
        <v>0</v>
      </c>
    </row>
    <row r="61" spans="1:29" ht="15" customHeight="1">
      <c r="A61" s="272" t="s">
        <v>194</v>
      </c>
      <c r="B61" s="188"/>
      <c r="C61" s="188"/>
      <c r="D61" s="186"/>
      <c r="E61" s="26">
        <v>0</v>
      </c>
      <c r="F61" s="91">
        <f>AugF!F61+E61</f>
        <v>0</v>
      </c>
      <c r="G61" s="26">
        <v>0</v>
      </c>
      <c r="H61" s="91">
        <f>AugF!H61+G61</f>
        <v>0</v>
      </c>
      <c r="I61" s="26">
        <v>0</v>
      </c>
      <c r="J61" s="91">
        <f>AugF!J61+I61</f>
        <v>0</v>
      </c>
      <c r="K61" s="404">
        <v>0</v>
      </c>
      <c r="L61" s="186"/>
      <c r="M61" s="91">
        <f>AugF!M61+K61</f>
        <v>0</v>
      </c>
      <c r="N61" s="404">
        <v>0</v>
      </c>
      <c r="O61" s="186"/>
      <c r="P61" s="91">
        <f>AugF!P61+N61</f>
        <v>0</v>
      </c>
      <c r="Q61" s="404">
        <v>0</v>
      </c>
      <c r="R61" s="186"/>
      <c r="S61" s="91">
        <f>AugF!S61+Q61</f>
        <v>0</v>
      </c>
      <c r="T61" s="404">
        <v>0</v>
      </c>
      <c r="U61" s="186"/>
      <c r="V61" s="91">
        <f>AugF!V61+T61</f>
        <v>0</v>
      </c>
      <c r="W61" s="404">
        <v>0</v>
      </c>
      <c r="X61" s="186"/>
      <c r="Y61" s="91">
        <f>AugF!Y61+W61</f>
        <v>0</v>
      </c>
      <c r="Z61" s="26">
        <v>0</v>
      </c>
      <c r="AA61" s="91">
        <f>AugF!AA61+Z61</f>
        <v>0</v>
      </c>
      <c r="AB61" s="26">
        <v>0</v>
      </c>
      <c r="AC61" s="91">
        <f>AugF!AC61+AB61</f>
        <v>0</v>
      </c>
    </row>
    <row r="62" spans="1:29" ht="15" customHeight="1">
      <c r="A62" s="277" t="s">
        <v>195</v>
      </c>
      <c r="B62" s="188"/>
      <c r="C62" s="188"/>
      <c r="D62" s="186"/>
      <c r="E62" s="22">
        <v>0</v>
      </c>
      <c r="F62" s="91">
        <f>AugF!F62+E62</f>
        <v>0</v>
      </c>
      <c r="G62" s="22">
        <v>0</v>
      </c>
      <c r="H62" s="91">
        <f>AugF!H62+G62</f>
        <v>0</v>
      </c>
      <c r="I62" s="22">
        <v>0</v>
      </c>
      <c r="J62" s="91">
        <f>AugF!J62+I62</f>
        <v>0</v>
      </c>
      <c r="K62" s="403">
        <v>0</v>
      </c>
      <c r="L62" s="186"/>
      <c r="M62" s="91">
        <f>AugF!M62+K62</f>
        <v>0</v>
      </c>
      <c r="N62" s="403">
        <v>0</v>
      </c>
      <c r="O62" s="186"/>
      <c r="P62" s="91">
        <f>AugF!P62+N62</f>
        <v>0</v>
      </c>
      <c r="Q62" s="403">
        <v>0</v>
      </c>
      <c r="R62" s="186"/>
      <c r="S62" s="91">
        <f>AugF!S62+Q62</f>
        <v>0</v>
      </c>
      <c r="T62" s="403">
        <v>0</v>
      </c>
      <c r="U62" s="186"/>
      <c r="V62" s="91">
        <f>AugF!V62+T62</f>
        <v>0</v>
      </c>
      <c r="W62" s="403">
        <v>0</v>
      </c>
      <c r="X62" s="186"/>
      <c r="Y62" s="91">
        <f>AugF!Y62+W62</f>
        <v>0</v>
      </c>
      <c r="Z62" s="22">
        <v>0</v>
      </c>
      <c r="AA62" s="91">
        <f>AugF!AA62+Z62</f>
        <v>0</v>
      </c>
      <c r="AB62" s="22">
        <v>0</v>
      </c>
      <c r="AC62" s="91">
        <f>AugF!AC62+AB62</f>
        <v>0</v>
      </c>
    </row>
    <row r="63" spans="1:29" ht="15" customHeight="1">
      <c r="A63" s="272" t="s">
        <v>151</v>
      </c>
      <c r="B63" s="188"/>
      <c r="C63" s="188"/>
      <c r="D63" s="186"/>
      <c r="E63" s="26">
        <v>0</v>
      </c>
      <c r="F63" s="91">
        <f>AugF!F63+E63</f>
        <v>0</v>
      </c>
      <c r="G63" s="26">
        <v>0</v>
      </c>
      <c r="H63" s="91">
        <f>AugF!H63+G63</f>
        <v>0</v>
      </c>
      <c r="I63" s="26">
        <v>0</v>
      </c>
      <c r="J63" s="91">
        <f>AugF!J63+I63</f>
        <v>0</v>
      </c>
      <c r="K63" s="404">
        <v>0</v>
      </c>
      <c r="L63" s="186"/>
      <c r="M63" s="91">
        <f>AugF!M63+K63</f>
        <v>0</v>
      </c>
      <c r="N63" s="404">
        <v>0</v>
      </c>
      <c r="O63" s="186"/>
      <c r="P63" s="91">
        <f>AugF!P63+N63</f>
        <v>0</v>
      </c>
      <c r="Q63" s="404">
        <v>0</v>
      </c>
      <c r="R63" s="186"/>
      <c r="S63" s="91">
        <f>AugF!S63+Q63</f>
        <v>0</v>
      </c>
      <c r="T63" s="404">
        <v>0</v>
      </c>
      <c r="U63" s="186"/>
      <c r="V63" s="91">
        <f>AugF!V63+T63</f>
        <v>1</v>
      </c>
      <c r="W63" s="404">
        <v>0</v>
      </c>
      <c r="X63" s="186"/>
      <c r="Y63" s="91">
        <f>AugF!Y63+W63</f>
        <v>0</v>
      </c>
      <c r="Z63" s="26">
        <v>0</v>
      </c>
      <c r="AA63" s="91">
        <f>AugF!AA63+Z63</f>
        <v>0</v>
      </c>
      <c r="AB63" s="26">
        <v>0</v>
      </c>
      <c r="AC63" s="91">
        <f>AugF!AC63+AB63</f>
        <v>0</v>
      </c>
    </row>
    <row r="64" spans="1:29" ht="15" customHeight="1">
      <c r="A64" s="277" t="s">
        <v>196</v>
      </c>
      <c r="B64" s="188"/>
      <c r="C64" s="188"/>
      <c r="D64" s="186"/>
      <c r="E64" s="22">
        <v>0</v>
      </c>
      <c r="F64" s="91">
        <f>AugF!F64+E64</f>
        <v>0</v>
      </c>
      <c r="G64" s="22">
        <v>0</v>
      </c>
      <c r="H64" s="91">
        <f>AugF!H64+G64</f>
        <v>0</v>
      </c>
      <c r="I64" s="22">
        <v>0</v>
      </c>
      <c r="J64" s="91">
        <f>AugF!J64+I64</f>
        <v>0</v>
      </c>
      <c r="K64" s="277">
        <v>0</v>
      </c>
      <c r="L64" s="186"/>
      <c r="M64" s="91">
        <f>AugF!M64+K64</f>
        <v>0</v>
      </c>
      <c r="N64" s="277">
        <v>0</v>
      </c>
      <c r="O64" s="186"/>
      <c r="P64" s="91">
        <f>AugF!P64+N64</f>
        <v>0</v>
      </c>
      <c r="Q64" s="277">
        <v>0</v>
      </c>
      <c r="R64" s="186"/>
      <c r="S64" s="91">
        <f>AugF!S64+Q64</f>
        <v>0</v>
      </c>
      <c r="T64" s="277">
        <v>0</v>
      </c>
      <c r="U64" s="186"/>
      <c r="V64" s="91">
        <f>AugF!V64+T64</f>
        <v>0</v>
      </c>
      <c r="W64" s="277">
        <v>0</v>
      </c>
      <c r="X64" s="186"/>
      <c r="Y64" s="91">
        <f>AugF!Y64+W64</f>
        <v>0</v>
      </c>
      <c r="Z64" s="22">
        <v>0</v>
      </c>
      <c r="AA64" s="91">
        <f>AugF!AA64+Z64</f>
        <v>0</v>
      </c>
      <c r="AB64" s="22">
        <v>0</v>
      </c>
      <c r="AC64" s="91">
        <f>AugF!AC64+AB64</f>
        <v>0</v>
      </c>
    </row>
    <row r="65" spans="1:29" ht="13.5" customHeight="1">
      <c r="A65" s="405" t="s">
        <v>197</v>
      </c>
      <c r="B65" s="188"/>
      <c r="C65" s="188"/>
      <c r="D65" s="253"/>
      <c r="E65" s="155"/>
      <c r="F65" s="153"/>
      <c r="G65" s="94"/>
      <c r="H65" s="153"/>
      <c r="I65" s="94"/>
      <c r="J65" s="153"/>
      <c r="K65" s="94"/>
      <c r="L65" s="94"/>
      <c r="M65" s="153"/>
      <c r="N65" s="94"/>
      <c r="O65" s="94"/>
      <c r="P65" s="153"/>
      <c r="Q65" s="94"/>
      <c r="R65" s="94"/>
      <c r="S65" s="153"/>
      <c r="T65" s="94"/>
      <c r="U65" s="94"/>
      <c r="V65" s="153"/>
      <c r="W65" s="94"/>
      <c r="X65" s="94"/>
      <c r="Y65" s="153"/>
      <c r="Z65" s="94"/>
      <c r="AA65" s="153"/>
      <c r="AB65" s="94"/>
      <c r="AC65" s="154"/>
    </row>
    <row r="66" spans="1:29" ht="15" customHeight="1">
      <c r="A66" s="272" t="s">
        <v>198</v>
      </c>
      <c r="B66" s="188"/>
      <c r="C66" s="188"/>
      <c r="D66" s="186"/>
      <c r="E66" s="26">
        <v>0</v>
      </c>
      <c r="F66" s="91">
        <f>AugF!F66+E66</f>
        <v>0</v>
      </c>
      <c r="G66" s="26">
        <v>0</v>
      </c>
      <c r="H66" s="91">
        <f>AugF!H66+G66</f>
        <v>0</v>
      </c>
      <c r="I66" s="26">
        <v>0</v>
      </c>
      <c r="J66" s="91">
        <f>AugF!J66+I66</f>
        <v>0</v>
      </c>
      <c r="K66" s="272">
        <v>0</v>
      </c>
      <c r="L66" s="186"/>
      <c r="M66" s="91">
        <f>AugF!M66+K66</f>
        <v>0</v>
      </c>
      <c r="N66" s="272">
        <v>0</v>
      </c>
      <c r="O66" s="186"/>
      <c r="P66" s="91">
        <f>AugF!P66+N66</f>
        <v>0</v>
      </c>
      <c r="Q66" s="272">
        <v>0</v>
      </c>
      <c r="R66" s="186"/>
      <c r="S66" s="91">
        <f>AugF!S66+Q66</f>
        <v>0</v>
      </c>
      <c r="T66" s="272">
        <v>0</v>
      </c>
      <c r="U66" s="186"/>
      <c r="V66" s="91">
        <f>AugF!V66+T66</f>
        <v>0</v>
      </c>
      <c r="W66" s="272">
        <v>0</v>
      </c>
      <c r="X66" s="186"/>
      <c r="Y66" s="91">
        <f>AugF!Y66+W66</f>
        <v>0</v>
      </c>
      <c r="Z66" s="26">
        <v>0</v>
      </c>
      <c r="AA66" s="91">
        <f>AugF!AA66+Z66</f>
        <v>0</v>
      </c>
      <c r="AB66" s="26">
        <v>0</v>
      </c>
      <c r="AC66" s="91">
        <f>AugF!AC66+AB66</f>
        <v>0</v>
      </c>
    </row>
    <row r="67" spans="1:29" ht="15" customHeight="1">
      <c r="A67" s="277" t="s">
        <v>199</v>
      </c>
      <c r="B67" s="188"/>
      <c r="C67" s="188"/>
      <c r="D67" s="186"/>
      <c r="E67" s="22">
        <v>0</v>
      </c>
      <c r="F67" s="91">
        <f>AugF!F67+E67</f>
        <v>0</v>
      </c>
      <c r="G67" s="22">
        <v>0</v>
      </c>
      <c r="H67" s="91">
        <f>AugF!H67+G67</f>
        <v>0</v>
      </c>
      <c r="I67" s="22">
        <v>0</v>
      </c>
      <c r="J67" s="91">
        <f>AugF!J67+I67</f>
        <v>0</v>
      </c>
      <c r="K67" s="277">
        <v>0</v>
      </c>
      <c r="L67" s="186"/>
      <c r="M67" s="91">
        <f>AugF!M67+K67</f>
        <v>0</v>
      </c>
      <c r="N67" s="277">
        <v>0</v>
      </c>
      <c r="O67" s="186"/>
      <c r="P67" s="91">
        <f>AugF!P67+N67</f>
        <v>0</v>
      </c>
      <c r="Q67" s="277">
        <v>0</v>
      </c>
      <c r="R67" s="186"/>
      <c r="S67" s="91">
        <f>AugF!S67+Q67</f>
        <v>0</v>
      </c>
      <c r="T67" s="277">
        <v>0</v>
      </c>
      <c r="U67" s="186"/>
      <c r="V67" s="91">
        <f>AugF!V67+T67</f>
        <v>0</v>
      </c>
      <c r="W67" s="277">
        <v>0</v>
      </c>
      <c r="X67" s="186"/>
      <c r="Y67" s="91">
        <f>AugF!Y67+W67</f>
        <v>0</v>
      </c>
      <c r="Z67" s="22">
        <v>0</v>
      </c>
      <c r="AA67" s="91">
        <f>AugF!AA67+Z67</f>
        <v>0</v>
      </c>
      <c r="AB67" s="22">
        <v>0</v>
      </c>
      <c r="AC67" s="91">
        <f>AugF!AC67+AB67</f>
        <v>0</v>
      </c>
    </row>
    <row r="68" spans="1:29" ht="15" customHeight="1">
      <c r="A68" s="272" t="s">
        <v>196</v>
      </c>
      <c r="B68" s="188"/>
      <c r="C68" s="188"/>
      <c r="D68" s="186"/>
      <c r="E68" s="26">
        <v>0</v>
      </c>
      <c r="F68" s="91">
        <f>AugF!F68+E68</f>
        <v>0</v>
      </c>
      <c r="G68" s="26">
        <v>0</v>
      </c>
      <c r="H68" s="91">
        <f>AugF!H68+G68</f>
        <v>0</v>
      </c>
      <c r="I68" s="26">
        <v>0</v>
      </c>
      <c r="J68" s="91">
        <f>AugF!J68+I68</f>
        <v>0</v>
      </c>
      <c r="K68" s="272">
        <v>0</v>
      </c>
      <c r="L68" s="186"/>
      <c r="M68" s="91">
        <f>AugF!M68+K68</f>
        <v>0</v>
      </c>
      <c r="N68" s="272">
        <v>0</v>
      </c>
      <c r="O68" s="186"/>
      <c r="P68" s="91">
        <f>AugF!P68+N68</f>
        <v>0</v>
      </c>
      <c r="Q68" s="272">
        <v>0</v>
      </c>
      <c r="R68" s="186"/>
      <c r="S68" s="91">
        <f>AugF!S68+Q68</f>
        <v>0</v>
      </c>
      <c r="T68" s="272">
        <v>0</v>
      </c>
      <c r="U68" s="186"/>
      <c r="V68" s="91">
        <f>AugF!V68+T68</f>
        <v>0</v>
      </c>
      <c r="W68" s="272">
        <v>0</v>
      </c>
      <c r="X68" s="186"/>
      <c r="Y68" s="91">
        <f>AugF!Y68+W68</f>
        <v>0</v>
      </c>
      <c r="Z68" s="26">
        <v>0</v>
      </c>
      <c r="AA68" s="91">
        <f>AugF!AA68+Z68</f>
        <v>0</v>
      </c>
      <c r="AB68" s="26">
        <v>0</v>
      </c>
      <c r="AC68" s="91">
        <f>AugF!AC68+AB68</f>
        <v>0</v>
      </c>
    </row>
    <row r="69" spans="1:29" ht="9.75" customHeight="1">
      <c r="A69" s="399">
        <v>0</v>
      </c>
      <c r="B69" s="188"/>
      <c r="C69" s="188"/>
      <c r="D69" s="188"/>
      <c r="E69" s="188"/>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row>
    <row r="70" spans="1:29" ht="15.75" customHeight="1">
      <c r="A70" s="400"/>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30" customHeight="1">
      <c r="A71" s="324" t="s">
        <v>476</v>
      </c>
      <c r="B71" s="188"/>
      <c r="C71" s="188"/>
      <c r="D71" s="188"/>
      <c r="E71" s="188"/>
      <c r="F71" s="188"/>
      <c r="G71" s="188"/>
      <c r="H71" s="188"/>
      <c r="I71" s="186"/>
      <c r="J71" s="329" t="s">
        <v>159</v>
      </c>
      <c r="K71" s="186"/>
      <c r="L71" s="329" t="s">
        <v>186</v>
      </c>
      <c r="M71" s="186"/>
      <c r="N71" s="329" t="s">
        <v>201</v>
      </c>
      <c r="O71" s="186"/>
      <c r="P71" s="329" t="s">
        <v>202</v>
      </c>
      <c r="Q71" s="186"/>
      <c r="R71" s="330" t="s">
        <v>287</v>
      </c>
      <c r="S71" s="186"/>
      <c r="T71" s="330" t="s">
        <v>203</v>
      </c>
      <c r="U71" s="186"/>
      <c r="V71" s="349" t="s">
        <v>273</v>
      </c>
      <c r="W71" s="188"/>
      <c r="X71" s="188"/>
      <c r="Y71" s="186"/>
      <c r="Z71" s="349" t="s">
        <v>273</v>
      </c>
      <c r="AA71" s="188"/>
      <c r="AB71" s="188"/>
      <c r="AC71" s="186"/>
    </row>
    <row r="72" spans="1:29" ht="15.75" customHeight="1">
      <c r="A72" s="238" t="s">
        <v>204</v>
      </c>
      <c r="B72" s="188"/>
      <c r="C72" s="188"/>
      <c r="D72" s="188"/>
      <c r="E72" s="188"/>
      <c r="F72" s="188"/>
      <c r="G72" s="188"/>
      <c r="H72" s="188"/>
      <c r="I72" s="186"/>
      <c r="J72" s="19" t="s">
        <v>156</v>
      </c>
      <c r="K72" s="19" t="s">
        <v>157</v>
      </c>
      <c r="L72" s="19" t="s">
        <v>156</v>
      </c>
      <c r="M72" s="19" t="s">
        <v>157</v>
      </c>
      <c r="N72" s="19" t="s">
        <v>156</v>
      </c>
      <c r="O72" s="19" t="s">
        <v>157</v>
      </c>
      <c r="P72" s="19" t="s">
        <v>156</v>
      </c>
      <c r="Q72" s="19" t="s">
        <v>157</v>
      </c>
      <c r="R72" s="44" t="s">
        <v>156</v>
      </c>
      <c r="S72" s="44" t="s">
        <v>157</v>
      </c>
      <c r="T72" s="332" t="s">
        <v>205</v>
      </c>
      <c r="U72" s="186"/>
      <c r="V72" s="401" t="s">
        <v>288</v>
      </c>
      <c r="W72" s="186"/>
      <c r="X72" s="401" t="s">
        <v>289</v>
      </c>
      <c r="Y72" s="186"/>
      <c r="Z72" s="402" t="s">
        <v>205</v>
      </c>
      <c r="AA72" s="188"/>
      <c r="AB72" s="188"/>
      <c r="AC72" s="186"/>
    </row>
    <row r="73" spans="1:29" ht="19.5" customHeight="1">
      <c r="A73" s="285" t="s">
        <v>206</v>
      </c>
      <c r="B73" s="188"/>
      <c r="C73" s="188"/>
      <c r="D73" s="188"/>
      <c r="E73" s="188"/>
      <c r="F73" s="188"/>
      <c r="G73" s="188"/>
      <c r="H73" s="188"/>
      <c r="I73" s="186"/>
      <c r="J73" s="22">
        <v>0</v>
      </c>
      <c r="K73" s="22">
        <v>0</v>
      </c>
      <c r="L73" s="22">
        <v>0</v>
      </c>
      <c r="M73" s="22">
        <v>0</v>
      </c>
      <c r="N73" s="22">
        <v>0</v>
      </c>
      <c r="O73" s="22">
        <v>0</v>
      </c>
      <c r="P73" s="22">
        <v>0</v>
      </c>
      <c r="Q73" s="22">
        <v>0</v>
      </c>
      <c r="R73" s="45">
        <f t="shared" ref="R73:S73" si="5">J73+L73+N73+P73</f>
        <v>0</v>
      </c>
      <c r="S73" s="45">
        <f t="shared" si="5"/>
        <v>0</v>
      </c>
      <c r="T73" s="390">
        <f t="shared" ref="T73:T76" si="6">R73+S73</f>
        <v>0</v>
      </c>
      <c r="U73" s="186"/>
      <c r="V73" s="339">
        <f>AugF!V73+R73</f>
        <v>0</v>
      </c>
      <c r="W73" s="186"/>
      <c r="X73" s="340">
        <f>AugF!X73+S73</f>
        <v>0</v>
      </c>
      <c r="Y73" s="186"/>
      <c r="Z73" s="391">
        <f>AugF!Z73+T73</f>
        <v>0</v>
      </c>
      <c r="AA73" s="188"/>
      <c r="AB73" s="188"/>
      <c r="AC73" s="186"/>
    </row>
    <row r="74" spans="1:29" ht="19.5" customHeight="1">
      <c r="A74" s="286" t="s">
        <v>207</v>
      </c>
      <c r="B74" s="188"/>
      <c r="C74" s="188"/>
      <c r="D74" s="188"/>
      <c r="E74" s="188"/>
      <c r="F74" s="188"/>
      <c r="G74" s="188"/>
      <c r="H74" s="188"/>
      <c r="I74" s="186"/>
      <c r="J74" s="26">
        <v>0</v>
      </c>
      <c r="K74" s="26">
        <v>0</v>
      </c>
      <c r="L74" s="26">
        <v>0</v>
      </c>
      <c r="M74" s="26">
        <v>0</v>
      </c>
      <c r="N74" s="26">
        <v>0</v>
      </c>
      <c r="O74" s="26">
        <v>0</v>
      </c>
      <c r="P74" s="26">
        <v>0</v>
      </c>
      <c r="Q74" s="26">
        <v>0</v>
      </c>
      <c r="R74" s="45">
        <f t="shared" ref="R74:S74" si="7">J74+L74+N74+P74</f>
        <v>0</v>
      </c>
      <c r="S74" s="45">
        <f t="shared" si="7"/>
        <v>0</v>
      </c>
      <c r="T74" s="390">
        <f t="shared" si="6"/>
        <v>0</v>
      </c>
      <c r="U74" s="186"/>
      <c r="V74" s="339">
        <f>AugF!V74+R74</f>
        <v>0</v>
      </c>
      <c r="W74" s="186"/>
      <c r="X74" s="340">
        <f>AugF!X74+S74</f>
        <v>0</v>
      </c>
      <c r="Y74" s="186"/>
      <c r="Z74" s="398">
        <f>AugF!Z74+T74</f>
        <v>0</v>
      </c>
      <c r="AA74" s="188"/>
      <c r="AB74" s="188"/>
      <c r="AC74" s="186"/>
    </row>
    <row r="75" spans="1:29" ht="19.5" customHeight="1">
      <c r="A75" s="285" t="s">
        <v>208</v>
      </c>
      <c r="B75" s="188"/>
      <c r="C75" s="188"/>
      <c r="D75" s="188"/>
      <c r="E75" s="188"/>
      <c r="F75" s="188"/>
      <c r="G75" s="188"/>
      <c r="H75" s="188"/>
      <c r="I75" s="186"/>
      <c r="J75" s="22">
        <v>0</v>
      </c>
      <c r="K75" s="22">
        <v>0</v>
      </c>
      <c r="L75" s="22">
        <v>0</v>
      </c>
      <c r="M75" s="22">
        <v>0</v>
      </c>
      <c r="N75" s="22">
        <v>0</v>
      </c>
      <c r="O75" s="22">
        <v>0</v>
      </c>
      <c r="P75" s="22">
        <v>0</v>
      </c>
      <c r="Q75" s="22">
        <v>0</v>
      </c>
      <c r="R75" s="45">
        <f t="shared" ref="R75:S75" si="8">J75+L75+N75+P75</f>
        <v>0</v>
      </c>
      <c r="S75" s="45">
        <f t="shared" si="8"/>
        <v>0</v>
      </c>
      <c r="T75" s="390">
        <f t="shared" si="6"/>
        <v>0</v>
      </c>
      <c r="U75" s="186"/>
      <c r="V75" s="339">
        <f>AugF!V75+R75</f>
        <v>0</v>
      </c>
      <c r="W75" s="186"/>
      <c r="X75" s="340">
        <f>AugF!X75+S75</f>
        <v>0</v>
      </c>
      <c r="Y75" s="186"/>
      <c r="Z75" s="391">
        <f>AugF!Z75+T75</f>
        <v>0</v>
      </c>
      <c r="AA75" s="188"/>
      <c r="AB75" s="188"/>
      <c r="AC75" s="186"/>
    </row>
    <row r="76" spans="1:29" ht="19.5" customHeight="1">
      <c r="A76" s="286" t="s">
        <v>209</v>
      </c>
      <c r="B76" s="188"/>
      <c r="C76" s="188"/>
      <c r="D76" s="188"/>
      <c r="E76" s="188"/>
      <c r="F76" s="188"/>
      <c r="G76" s="188"/>
      <c r="H76" s="188"/>
      <c r="I76" s="186"/>
      <c r="J76" s="26">
        <v>0</v>
      </c>
      <c r="K76" s="26">
        <v>0</v>
      </c>
      <c r="L76" s="26">
        <v>0</v>
      </c>
      <c r="M76" s="26">
        <v>0</v>
      </c>
      <c r="N76" s="26">
        <v>0</v>
      </c>
      <c r="O76" s="26">
        <v>0</v>
      </c>
      <c r="P76" s="26">
        <v>0</v>
      </c>
      <c r="Q76" s="26">
        <v>0</v>
      </c>
      <c r="R76" s="45">
        <f t="shared" ref="R76:S76" si="9">J76+L76+N76+P76</f>
        <v>0</v>
      </c>
      <c r="S76" s="45">
        <f t="shared" si="9"/>
        <v>0</v>
      </c>
      <c r="T76" s="390">
        <f t="shared" si="6"/>
        <v>0</v>
      </c>
      <c r="U76" s="186"/>
      <c r="V76" s="339">
        <f>AugF!V76+R76</f>
        <v>0</v>
      </c>
      <c r="W76" s="186"/>
      <c r="X76" s="340">
        <f>AugF!X76+S76</f>
        <v>0</v>
      </c>
      <c r="Y76" s="186"/>
      <c r="Z76" s="398">
        <f>AugF!Z76+T76</f>
        <v>0</v>
      </c>
      <c r="AA76" s="188"/>
      <c r="AB76" s="188"/>
      <c r="AC76" s="186"/>
    </row>
    <row r="77" spans="1:29" ht="9.75" customHeight="1">
      <c r="A77" s="363"/>
      <c r="B77" s="157"/>
      <c r="C77" s="157"/>
      <c r="D77" s="157"/>
      <c r="E77" s="157"/>
      <c r="F77" s="157"/>
      <c r="G77" s="157"/>
      <c r="H77" s="157"/>
      <c r="I77" s="157"/>
      <c r="J77" s="157"/>
      <c r="K77" s="157"/>
      <c r="L77" s="157"/>
      <c r="M77" s="157"/>
      <c r="N77" s="157"/>
      <c r="O77" s="157"/>
      <c r="P77" s="157"/>
      <c r="Q77" s="157"/>
      <c r="R77" s="157"/>
      <c r="S77" s="157"/>
      <c r="T77" s="157"/>
      <c r="U77" s="157"/>
      <c r="V77" s="157"/>
      <c r="W77" s="157"/>
      <c r="X77" s="157"/>
      <c r="Y77" s="157"/>
      <c r="Z77" s="157"/>
      <c r="AA77" s="157"/>
      <c r="AB77" s="157"/>
      <c r="AC77" s="157"/>
    </row>
    <row r="78" spans="1:29" ht="12"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30" customHeight="1">
      <c r="A79" s="392" t="s">
        <v>477</v>
      </c>
      <c r="B79" s="177"/>
      <c r="C79" s="177"/>
      <c r="D79" s="177"/>
      <c r="E79" s="177"/>
      <c r="F79" s="178"/>
      <c r="G79" s="394" t="s">
        <v>478</v>
      </c>
      <c r="H79" s="177"/>
      <c r="I79" s="177"/>
      <c r="J79" s="177"/>
      <c r="K79" s="177"/>
      <c r="L79" s="177"/>
      <c r="M79" s="177"/>
      <c r="N79" s="177"/>
      <c r="O79" s="177"/>
      <c r="P79" s="177"/>
      <c r="Q79" s="177"/>
      <c r="R79" s="177"/>
      <c r="S79" s="177"/>
      <c r="T79" s="177"/>
      <c r="U79" s="177"/>
      <c r="V79" s="177"/>
      <c r="W79" s="177"/>
      <c r="X79" s="177"/>
      <c r="Y79" s="177"/>
      <c r="Z79" s="177"/>
      <c r="AA79" s="177"/>
      <c r="AB79" s="177"/>
      <c r="AC79" s="395"/>
    </row>
    <row r="80" spans="1:29" ht="30" customHeight="1">
      <c r="A80" s="393"/>
      <c r="B80" s="170"/>
      <c r="C80" s="170"/>
      <c r="D80" s="170"/>
      <c r="E80" s="170"/>
      <c r="F80" s="300"/>
      <c r="G80" s="181"/>
      <c r="H80" s="167"/>
      <c r="I80" s="167"/>
      <c r="J80" s="167"/>
      <c r="K80" s="167"/>
      <c r="L80" s="167"/>
      <c r="M80" s="167"/>
      <c r="N80" s="167"/>
      <c r="O80" s="167"/>
      <c r="P80" s="167"/>
      <c r="Q80" s="167"/>
      <c r="R80" s="167"/>
      <c r="S80" s="167"/>
      <c r="T80" s="167"/>
      <c r="U80" s="167"/>
      <c r="V80" s="167"/>
      <c r="W80" s="167"/>
      <c r="X80" s="167"/>
      <c r="Y80" s="167"/>
      <c r="Z80" s="167"/>
      <c r="AA80" s="167"/>
      <c r="AB80" s="167"/>
      <c r="AC80" s="396"/>
    </row>
    <row r="81" spans="1:29" ht="49.5" customHeight="1">
      <c r="A81" s="397" t="s">
        <v>292</v>
      </c>
      <c r="B81" s="210"/>
      <c r="C81" s="210"/>
      <c r="D81" s="210"/>
      <c r="E81" s="210"/>
      <c r="F81" s="211"/>
      <c r="G81" s="278" t="s">
        <v>212</v>
      </c>
      <c r="H81" s="186"/>
      <c r="I81" s="278" t="s">
        <v>147</v>
      </c>
      <c r="J81" s="186"/>
      <c r="K81" s="278" t="s">
        <v>213</v>
      </c>
      <c r="L81" s="186"/>
      <c r="M81" s="278" t="s">
        <v>149</v>
      </c>
      <c r="N81" s="186"/>
      <c r="O81" s="280" t="s">
        <v>214</v>
      </c>
      <c r="P81" s="186"/>
      <c r="Q81" s="278" t="s">
        <v>151</v>
      </c>
      <c r="R81" s="186"/>
      <c r="S81" s="278" t="s">
        <v>152</v>
      </c>
      <c r="T81" s="186"/>
      <c r="U81" s="368" t="s">
        <v>153</v>
      </c>
      <c r="V81" s="186"/>
      <c r="W81" s="280" t="s">
        <v>154</v>
      </c>
      <c r="X81" s="186"/>
      <c r="Y81" s="369" t="s">
        <v>270</v>
      </c>
      <c r="Z81" s="211"/>
      <c r="AA81" s="370" t="s">
        <v>273</v>
      </c>
      <c r="AB81" s="210"/>
      <c r="AC81" s="371"/>
    </row>
    <row r="82" spans="1:29" ht="19.5" customHeight="1">
      <c r="A82" s="393"/>
      <c r="B82" s="170"/>
      <c r="C82" s="170"/>
      <c r="D82" s="170"/>
      <c r="E82" s="170"/>
      <c r="F82" s="171"/>
      <c r="G82" s="19" t="s">
        <v>156</v>
      </c>
      <c r="H82" s="19" t="s">
        <v>157</v>
      </c>
      <c r="I82" s="19" t="s">
        <v>156</v>
      </c>
      <c r="J82" s="19" t="s">
        <v>157</v>
      </c>
      <c r="K82" s="19" t="s">
        <v>156</v>
      </c>
      <c r="L82" s="19" t="s">
        <v>157</v>
      </c>
      <c r="M82" s="19" t="s">
        <v>156</v>
      </c>
      <c r="N82" s="19" t="s">
        <v>157</v>
      </c>
      <c r="O82" s="19" t="s">
        <v>156</v>
      </c>
      <c r="P82" s="19" t="s">
        <v>157</v>
      </c>
      <c r="Q82" s="19" t="s">
        <v>156</v>
      </c>
      <c r="R82" s="19" t="s">
        <v>157</v>
      </c>
      <c r="S82" s="19" t="s">
        <v>156</v>
      </c>
      <c r="T82" s="20" t="s">
        <v>157</v>
      </c>
      <c r="U82" s="21" t="s">
        <v>156</v>
      </c>
      <c r="V82" s="19" t="s">
        <v>157</v>
      </c>
      <c r="W82" s="19" t="s">
        <v>156</v>
      </c>
      <c r="X82" s="19" t="s">
        <v>157</v>
      </c>
      <c r="Y82" s="169"/>
      <c r="Z82" s="171"/>
      <c r="AA82" s="169"/>
      <c r="AB82" s="170"/>
      <c r="AC82" s="372"/>
    </row>
    <row r="83" spans="1:29" ht="19.5" customHeight="1">
      <c r="A83" s="389" t="s">
        <v>215</v>
      </c>
      <c r="B83" s="188"/>
      <c r="C83" s="188"/>
      <c r="D83" s="188"/>
      <c r="E83" s="188"/>
      <c r="F83" s="186"/>
      <c r="G83" s="22">
        <v>0</v>
      </c>
      <c r="H83" s="22">
        <v>0</v>
      </c>
      <c r="I83" s="22">
        <v>0</v>
      </c>
      <c r="J83" s="22">
        <v>0</v>
      </c>
      <c r="K83" s="22">
        <v>0</v>
      </c>
      <c r="L83" s="22">
        <v>0</v>
      </c>
      <c r="M83" s="22">
        <v>0</v>
      </c>
      <c r="N83" s="22">
        <v>0</v>
      </c>
      <c r="O83" s="22">
        <v>0</v>
      </c>
      <c r="P83" s="22">
        <v>0</v>
      </c>
      <c r="Q83" s="22">
        <v>0</v>
      </c>
      <c r="R83" s="22">
        <v>0</v>
      </c>
      <c r="S83" s="22">
        <v>0</v>
      </c>
      <c r="T83" s="22">
        <v>0</v>
      </c>
      <c r="U83" s="22">
        <v>0</v>
      </c>
      <c r="V83" s="22">
        <v>0</v>
      </c>
      <c r="W83" s="22">
        <v>0</v>
      </c>
      <c r="X83" s="22">
        <v>0</v>
      </c>
      <c r="Y83" s="284">
        <f t="shared" ref="Y83:Y91" si="10">SUM(G83:T83)</f>
        <v>0</v>
      </c>
      <c r="Z83" s="186"/>
      <c r="AA83" s="339">
        <f>AugF!AA83+Y83</f>
        <v>0</v>
      </c>
      <c r="AB83" s="188"/>
      <c r="AC83" s="189"/>
    </row>
    <row r="84" spans="1:29" ht="19.5" customHeight="1">
      <c r="A84" s="388" t="s">
        <v>185</v>
      </c>
      <c r="B84" s="188"/>
      <c r="C84" s="188"/>
      <c r="D84" s="188"/>
      <c r="E84" s="188"/>
      <c r="F84" s="186"/>
      <c r="G84" s="26">
        <v>0</v>
      </c>
      <c r="H84" s="26">
        <v>0</v>
      </c>
      <c r="I84" s="26">
        <v>0</v>
      </c>
      <c r="J84" s="26">
        <v>0</v>
      </c>
      <c r="K84" s="26">
        <v>0</v>
      </c>
      <c r="L84" s="26">
        <v>0</v>
      </c>
      <c r="M84" s="26">
        <v>0</v>
      </c>
      <c r="N84" s="26">
        <v>0</v>
      </c>
      <c r="O84" s="26">
        <v>0</v>
      </c>
      <c r="P84" s="26">
        <v>0</v>
      </c>
      <c r="Q84" s="26">
        <v>0</v>
      </c>
      <c r="R84" s="26">
        <v>0</v>
      </c>
      <c r="S84" s="26">
        <v>0</v>
      </c>
      <c r="T84" s="26">
        <v>0</v>
      </c>
      <c r="U84" s="26">
        <v>0</v>
      </c>
      <c r="V84" s="26">
        <v>0</v>
      </c>
      <c r="W84" s="26">
        <v>0</v>
      </c>
      <c r="X84" s="26">
        <v>0</v>
      </c>
      <c r="Y84" s="284">
        <f t="shared" si="10"/>
        <v>0</v>
      </c>
      <c r="Z84" s="186"/>
      <c r="AA84" s="339">
        <f>AugF!AA84+Y84</f>
        <v>0</v>
      </c>
      <c r="AB84" s="188"/>
      <c r="AC84" s="189"/>
    </row>
    <row r="85" spans="1:29" ht="19.5" customHeight="1">
      <c r="A85" s="389" t="s">
        <v>159</v>
      </c>
      <c r="B85" s="188"/>
      <c r="C85" s="188"/>
      <c r="D85" s="188"/>
      <c r="E85" s="188"/>
      <c r="F85" s="186"/>
      <c r="G85" s="22">
        <v>0</v>
      </c>
      <c r="H85" s="22">
        <v>0</v>
      </c>
      <c r="I85" s="22">
        <v>0</v>
      </c>
      <c r="J85" s="22">
        <v>0</v>
      </c>
      <c r="K85" s="22">
        <v>0</v>
      </c>
      <c r="L85" s="22">
        <v>0</v>
      </c>
      <c r="M85" s="22">
        <v>0</v>
      </c>
      <c r="N85" s="22">
        <v>0</v>
      </c>
      <c r="O85" s="22">
        <v>0</v>
      </c>
      <c r="P85" s="22">
        <v>0</v>
      </c>
      <c r="Q85" s="22">
        <v>0</v>
      </c>
      <c r="R85" s="22">
        <v>0</v>
      </c>
      <c r="S85" s="22">
        <v>0</v>
      </c>
      <c r="T85" s="22">
        <v>0</v>
      </c>
      <c r="U85" s="22">
        <v>0</v>
      </c>
      <c r="V85" s="22">
        <v>0</v>
      </c>
      <c r="W85" s="22">
        <v>0</v>
      </c>
      <c r="X85" s="22">
        <v>0</v>
      </c>
      <c r="Y85" s="284">
        <f t="shared" si="10"/>
        <v>0</v>
      </c>
      <c r="Z85" s="186"/>
      <c r="AA85" s="339">
        <f>AugF!AA85+Y85</f>
        <v>0</v>
      </c>
      <c r="AB85" s="188"/>
      <c r="AC85" s="189"/>
    </row>
    <row r="86" spans="1:29" ht="19.5" customHeight="1">
      <c r="A86" s="388" t="s">
        <v>160</v>
      </c>
      <c r="B86" s="188"/>
      <c r="C86" s="188"/>
      <c r="D86" s="188"/>
      <c r="E86" s="188"/>
      <c r="F86" s="186"/>
      <c r="G86" s="26">
        <v>0</v>
      </c>
      <c r="H86" s="26">
        <v>0</v>
      </c>
      <c r="I86" s="26">
        <v>0</v>
      </c>
      <c r="J86" s="26">
        <v>0</v>
      </c>
      <c r="K86" s="26">
        <v>0</v>
      </c>
      <c r="L86" s="26">
        <v>0</v>
      </c>
      <c r="M86" s="26">
        <v>0</v>
      </c>
      <c r="N86" s="26">
        <v>0</v>
      </c>
      <c r="O86" s="26">
        <v>0</v>
      </c>
      <c r="P86" s="26">
        <v>0</v>
      </c>
      <c r="Q86" s="26">
        <v>0</v>
      </c>
      <c r="R86" s="26">
        <v>0</v>
      </c>
      <c r="S86" s="26">
        <v>0</v>
      </c>
      <c r="T86" s="26">
        <v>0</v>
      </c>
      <c r="U86" s="26">
        <v>0</v>
      </c>
      <c r="V86" s="26">
        <v>0</v>
      </c>
      <c r="W86" s="26">
        <v>0</v>
      </c>
      <c r="X86" s="26">
        <v>0</v>
      </c>
      <c r="Y86" s="284">
        <f t="shared" si="10"/>
        <v>0</v>
      </c>
      <c r="Z86" s="186"/>
      <c r="AA86" s="339">
        <f>AugF!AA86+Y86</f>
        <v>0</v>
      </c>
      <c r="AB86" s="188"/>
      <c r="AC86" s="189"/>
    </row>
    <row r="87" spans="1:29" ht="19.5" customHeight="1">
      <c r="A87" s="389" t="s">
        <v>161</v>
      </c>
      <c r="B87" s="188"/>
      <c r="C87" s="188"/>
      <c r="D87" s="188"/>
      <c r="E87" s="188"/>
      <c r="F87" s="186"/>
      <c r="G87" s="22">
        <v>0</v>
      </c>
      <c r="H87" s="22">
        <v>0</v>
      </c>
      <c r="I87" s="22">
        <v>0</v>
      </c>
      <c r="J87" s="22">
        <v>0</v>
      </c>
      <c r="K87" s="22">
        <v>0</v>
      </c>
      <c r="L87" s="22">
        <v>0</v>
      </c>
      <c r="M87" s="22">
        <v>0</v>
      </c>
      <c r="N87" s="22">
        <v>0</v>
      </c>
      <c r="O87" s="22">
        <v>0</v>
      </c>
      <c r="P87" s="22">
        <v>0</v>
      </c>
      <c r="Q87" s="22">
        <v>0</v>
      </c>
      <c r="R87" s="22">
        <v>0</v>
      </c>
      <c r="S87" s="22">
        <v>0</v>
      </c>
      <c r="T87" s="22">
        <v>0</v>
      </c>
      <c r="U87" s="22">
        <v>0</v>
      </c>
      <c r="V87" s="22">
        <v>0</v>
      </c>
      <c r="W87" s="22">
        <v>0</v>
      </c>
      <c r="X87" s="22">
        <v>0</v>
      </c>
      <c r="Y87" s="284">
        <f t="shared" si="10"/>
        <v>0</v>
      </c>
      <c r="Z87" s="186"/>
      <c r="AA87" s="339">
        <f>AugF!AA87+Y87</f>
        <v>0</v>
      </c>
      <c r="AB87" s="188"/>
      <c r="AC87" s="189"/>
    </row>
    <row r="88" spans="1:29" ht="19.5" customHeight="1">
      <c r="A88" s="388" t="s">
        <v>162</v>
      </c>
      <c r="B88" s="188"/>
      <c r="C88" s="188"/>
      <c r="D88" s="188"/>
      <c r="E88" s="188"/>
      <c r="F88" s="186"/>
      <c r="G88" s="26">
        <v>0</v>
      </c>
      <c r="H88" s="26">
        <v>0</v>
      </c>
      <c r="I88" s="26">
        <v>0</v>
      </c>
      <c r="J88" s="26">
        <v>0</v>
      </c>
      <c r="K88" s="26">
        <v>0</v>
      </c>
      <c r="L88" s="26">
        <v>0</v>
      </c>
      <c r="M88" s="26">
        <v>0</v>
      </c>
      <c r="N88" s="26">
        <v>0</v>
      </c>
      <c r="O88" s="26">
        <v>0</v>
      </c>
      <c r="P88" s="26">
        <v>0</v>
      </c>
      <c r="Q88" s="26">
        <v>0</v>
      </c>
      <c r="R88" s="26">
        <v>0</v>
      </c>
      <c r="S88" s="26">
        <v>0</v>
      </c>
      <c r="T88" s="26">
        <v>0</v>
      </c>
      <c r="U88" s="26">
        <v>0</v>
      </c>
      <c r="V88" s="26">
        <v>0</v>
      </c>
      <c r="W88" s="26">
        <v>0</v>
      </c>
      <c r="X88" s="26">
        <v>0</v>
      </c>
      <c r="Y88" s="284">
        <f t="shared" si="10"/>
        <v>0</v>
      </c>
      <c r="Z88" s="186"/>
      <c r="AA88" s="339">
        <f>AugF!AA88+Y88</f>
        <v>0</v>
      </c>
      <c r="AB88" s="188"/>
      <c r="AC88" s="189"/>
    </row>
    <row r="89" spans="1:29" ht="19.5" customHeight="1">
      <c r="A89" s="389" t="s">
        <v>187</v>
      </c>
      <c r="B89" s="188"/>
      <c r="C89" s="188"/>
      <c r="D89" s="188"/>
      <c r="E89" s="188"/>
      <c r="F89" s="186"/>
      <c r="G89" s="22">
        <v>0</v>
      </c>
      <c r="H89" s="22">
        <v>0</v>
      </c>
      <c r="I89" s="22">
        <v>0</v>
      </c>
      <c r="J89" s="22">
        <v>0</v>
      </c>
      <c r="K89" s="22">
        <v>0</v>
      </c>
      <c r="L89" s="22">
        <v>0</v>
      </c>
      <c r="M89" s="22">
        <v>0</v>
      </c>
      <c r="N89" s="22">
        <v>0</v>
      </c>
      <c r="O89" s="22">
        <v>0</v>
      </c>
      <c r="P89" s="22">
        <v>0</v>
      </c>
      <c r="Q89" s="22">
        <v>0</v>
      </c>
      <c r="R89" s="22">
        <v>0</v>
      </c>
      <c r="S89" s="22">
        <v>0</v>
      </c>
      <c r="T89" s="22">
        <v>0</v>
      </c>
      <c r="U89" s="22">
        <v>0</v>
      </c>
      <c r="V89" s="22">
        <v>0</v>
      </c>
      <c r="W89" s="22">
        <v>0</v>
      </c>
      <c r="X89" s="22">
        <v>0</v>
      </c>
      <c r="Y89" s="284">
        <f t="shared" si="10"/>
        <v>0</v>
      </c>
      <c r="Z89" s="186"/>
      <c r="AA89" s="339">
        <f>AugF!AA89+Y89</f>
        <v>0</v>
      </c>
      <c r="AB89" s="188"/>
      <c r="AC89" s="189"/>
    </row>
    <row r="90" spans="1:29" ht="19.5" customHeight="1">
      <c r="A90" s="388" t="s">
        <v>293</v>
      </c>
      <c r="B90" s="188"/>
      <c r="C90" s="188"/>
      <c r="D90" s="188"/>
      <c r="E90" s="188"/>
      <c r="F90" s="186"/>
      <c r="G90" s="26">
        <v>0</v>
      </c>
      <c r="H90" s="26">
        <v>0</v>
      </c>
      <c r="I90" s="26">
        <v>0</v>
      </c>
      <c r="J90" s="26">
        <v>0</v>
      </c>
      <c r="K90" s="26">
        <v>0</v>
      </c>
      <c r="L90" s="26">
        <v>0</v>
      </c>
      <c r="M90" s="26">
        <v>0</v>
      </c>
      <c r="N90" s="26">
        <v>0</v>
      </c>
      <c r="O90" s="26">
        <v>0</v>
      </c>
      <c r="P90" s="26">
        <v>0</v>
      </c>
      <c r="Q90" s="26">
        <v>0</v>
      </c>
      <c r="R90" s="26">
        <v>0</v>
      </c>
      <c r="S90" s="26">
        <v>0</v>
      </c>
      <c r="T90" s="26">
        <v>0</v>
      </c>
      <c r="U90" s="26">
        <v>0</v>
      </c>
      <c r="V90" s="26">
        <v>0</v>
      </c>
      <c r="W90" s="26">
        <v>0</v>
      </c>
      <c r="X90" s="26">
        <v>0</v>
      </c>
      <c r="Y90" s="284">
        <f t="shared" si="10"/>
        <v>0</v>
      </c>
      <c r="Z90" s="186"/>
      <c r="AA90" s="339">
        <f>AugF!AA90+Y90</f>
        <v>0</v>
      </c>
      <c r="AB90" s="188"/>
      <c r="AC90" s="189"/>
    </row>
    <row r="91" spans="1:29" ht="19.5" customHeight="1">
      <c r="A91" s="383" t="s">
        <v>294</v>
      </c>
      <c r="B91" s="159"/>
      <c r="C91" s="159"/>
      <c r="D91" s="159"/>
      <c r="E91" s="159"/>
      <c r="F91" s="160"/>
      <c r="G91" s="99">
        <f t="shared" ref="G91:X91" si="11">SUM(G83:G90)</f>
        <v>0</v>
      </c>
      <c r="H91" s="99">
        <f t="shared" si="11"/>
        <v>0</v>
      </c>
      <c r="I91" s="99">
        <f t="shared" si="11"/>
        <v>0</v>
      </c>
      <c r="J91" s="99">
        <f t="shared" si="11"/>
        <v>0</v>
      </c>
      <c r="K91" s="99">
        <f t="shared" si="11"/>
        <v>0</v>
      </c>
      <c r="L91" s="99">
        <f t="shared" si="11"/>
        <v>0</v>
      </c>
      <c r="M91" s="99">
        <f t="shared" si="11"/>
        <v>0</v>
      </c>
      <c r="N91" s="99">
        <f t="shared" si="11"/>
        <v>0</v>
      </c>
      <c r="O91" s="99">
        <f t="shared" si="11"/>
        <v>0</v>
      </c>
      <c r="P91" s="99">
        <f t="shared" si="11"/>
        <v>0</v>
      </c>
      <c r="Q91" s="99">
        <f t="shared" si="11"/>
        <v>0</v>
      </c>
      <c r="R91" s="99">
        <f t="shared" si="11"/>
        <v>0</v>
      </c>
      <c r="S91" s="99">
        <f t="shared" si="11"/>
        <v>0</v>
      </c>
      <c r="T91" s="100">
        <f t="shared" si="11"/>
        <v>0</v>
      </c>
      <c r="U91" s="101">
        <f t="shared" si="11"/>
        <v>0</v>
      </c>
      <c r="V91" s="99">
        <f t="shared" si="11"/>
        <v>0</v>
      </c>
      <c r="W91" s="99">
        <f t="shared" si="11"/>
        <v>0</v>
      </c>
      <c r="X91" s="99">
        <f t="shared" si="11"/>
        <v>0</v>
      </c>
      <c r="Y91" s="362">
        <f t="shared" si="10"/>
        <v>0</v>
      </c>
      <c r="Z91" s="160"/>
      <c r="AA91" s="339">
        <f>AugF!AA91+Y91</f>
        <v>0</v>
      </c>
      <c r="AB91" s="188"/>
      <c r="AC91" s="189"/>
    </row>
    <row r="92" spans="1:29" ht="19.5" customHeight="1">
      <c r="A92" s="384" t="s">
        <v>295</v>
      </c>
      <c r="B92" s="375"/>
      <c r="C92" s="375"/>
      <c r="D92" s="375"/>
      <c r="E92" s="375"/>
      <c r="F92" s="378"/>
      <c r="G92" s="151">
        <f>AugF!G92+G91</f>
        <v>0</v>
      </c>
      <c r="H92" s="151">
        <f>AugF!H92+H91</f>
        <v>0</v>
      </c>
      <c r="I92" s="151">
        <f>AugF!I92+I91</f>
        <v>0</v>
      </c>
      <c r="J92" s="151">
        <f>AugF!J92+J91</f>
        <v>0</v>
      </c>
      <c r="K92" s="151">
        <f>AugF!K92+K91</f>
        <v>0</v>
      </c>
      <c r="L92" s="151">
        <f>AugF!L92+L91</f>
        <v>0</v>
      </c>
      <c r="M92" s="151">
        <f>AugF!M92+M91</f>
        <v>0</v>
      </c>
      <c r="N92" s="151">
        <f>AugF!N92+N91</f>
        <v>0</v>
      </c>
      <c r="O92" s="151">
        <f>AugF!O92+O91</f>
        <v>0</v>
      </c>
      <c r="P92" s="151">
        <f>AugF!P92+P91</f>
        <v>0</v>
      </c>
      <c r="Q92" s="151">
        <f>AugF!Q92+Q91</f>
        <v>0</v>
      </c>
      <c r="R92" s="151">
        <f>AugF!R92+R91</f>
        <v>0</v>
      </c>
      <c r="S92" s="151">
        <f>AugF!S92+S91</f>
        <v>0</v>
      </c>
      <c r="T92" s="151">
        <f>AugF!T92+T91</f>
        <v>0</v>
      </c>
      <c r="U92" s="151">
        <f>AugF!U92+U91</f>
        <v>0</v>
      </c>
      <c r="V92" s="151">
        <f>AugF!V92+V91</f>
        <v>0</v>
      </c>
      <c r="W92" s="151">
        <f>AugF!W92+W91</f>
        <v>0</v>
      </c>
      <c r="X92" s="151">
        <f>AugF!X92+X91</f>
        <v>0</v>
      </c>
      <c r="Y92" s="377"/>
      <c r="Z92" s="378"/>
      <c r="AA92" s="374">
        <f>SUM(G92:T92)</f>
        <v>0</v>
      </c>
      <c r="AB92" s="375"/>
      <c r="AC92" s="376"/>
    </row>
    <row r="93" spans="1:29" ht="4.5" customHeight="1">
      <c r="A93" s="363"/>
      <c r="B93" s="157"/>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row>
    <row r="94" spans="1:29" ht="12" customHeight="1">
      <c r="A94" s="105"/>
      <c r="B94" s="106"/>
      <c r="C94" s="106"/>
      <c r="D94" s="106"/>
      <c r="E94" s="106"/>
      <c r="F94" s="106"/>
      <c r="G94" s="106"/>
      <c r="H94" s="106"/>
      <c r="I94" s="106"/>
      <c r="J94" s="107"/>
      <c r="K94" s="107"/>
      <c r="L94" s="107"/>
      <c r="M94" s="107"/>
      <c r="N94" s="107"/>
      <c r="O94" s="107"/>
      <c r="P94" s="107"/>
      <c r="Q94" s="107"/>
      <c r="R94" s="108"/>
      <c r="S94" s="108"/>
      <c r="T94" s="108"/>
      <c r="U94" s="108"/>
      <c r="V94" s="109"/>
      <c r="W94" s="109"/>
      <c r="X94" s="109"/>
      <c r="Y94" s="110"/>
      <c r="Z94" s="110"/>
      <c r="AA94" s="110"/>
      <c r="AB94" s="110"/>
      <c r="AC94" s="111"/>
    </row>
    <row r="95" spans="1:29" ht="24.75" customHeight="1">
      <c r="A95" s="327" t="s">
        <v>56</v>
      </c>
      <c r="B95" s="188"/>
      <c r="C95" s="188"/>
      <c r="D95" s="188"/>
      <c r="E95" s="188"/>
      <c r="F95" s="188"/>
      <c r="G95" s="188"/>
      <c r="H95" s="188"/>
      <c r="I95" s="186"/>
      <c r="J95" s="365" t="s">
        <v>167</v>
      </c>
      <c r="K95" s="170"/>
      <c r="L95" s="170"/>
      <c r="M95" s="366" t="s">
        <v>276</v>
      </c>
      <c r="N95" s="188"/>
      <c r="O95" s="186"/>
      <c r="P95" s="385"/>
      <c r="Q95" s="173"/>
      <c r="R95" s="173"/>
      <c r="S95" s="173"/>
      <c r="T95" s="173"/>
      <c r="U95" s="173"/>
      <c r="V95" s="173"/>
      <c r="W95" s="173"/>
      <c r="X95" s="173"/>
      <c r="Y95" s="173"/>
      <c r="Z95" s="173"/>
      <c r="AA95" s="173"/>
      <c r="AB95" s="173"/>
      <c r="AC95" s="386"/>
    </row>
    <row r="96" spans="1:29" ht="24.75" customHeight="1">
      <c r="A96" s="285" t="s">
        <v>296</v>
      </c>
      <c r="B96" s="188"/>
      <c r="C96" s="188"/>
      <c r="D96" s="188"/>
      <c r="E96" s="188"/>
      <c r="F96" s="188"/>
      <c r="G96" s="188"/>
      <c r="H96" s="188"/>
      <c r="I96" s="186"/>
      <c r="J96" s="243">
        <v>0</v>
      </c>
      <c r="K96" s="188"/>
      <c r="L96" s="186"/>
      <c r="M96" s="333">
        <f>AugF!M96+J96</f>
        <v>0</v>
      </c>
      <c r="N96" s="188"/>
      <c r="O96" s="186"/>
      <c r="P96" s="482"/>
      <c r="Q96" s="299"/>
      <c r="R96" s="219" t="s">
        <v>297</v>
      </c>
      <c r="S96" s="188"/>
      <c r="T96" s="188"/>
      <c r="U96" s="188"/>
      <c r="V96" s="188"/>
      <c r="W96" s="188"/>
      <c r="X96" s="188"/>
      <c r="Y96" s="188"/>
      <c r="Z96" s="188"/>
      <c r="AA96" s="188"/>
      <c r="AB96" s="188"/>
      <c r="AC96" s="186"/>
    </row>
    <row r="97" spans="1:29" ht="14.25" customHeight="1">
      <c r="A97" s="286" t="s">
        <v>298</v>
      </c>
      <c r="B97" s="188"/>
      <c r="C97" s="188"/>
      <c r="D97" s="188"/>
      <c r="E97" s="188"/>
      <c r="F97" s="188"/>
      <c r="G97" s="188"/>
      <c r="H97" s="188"/>
      <c r="I97" s="186"/>
      <c r="J97" s="244">
        <v>0</v>
      </c>
      <c r="K97" s="188"/>
      <c r="L97" s="186"/>
      <c r="M97" s="333">
        <f>AugF!M97+J97</f>
        <v>0</v>
      </c>
      <c r="N97" s="188"/>
      <c r="O97" s="186"/>
      <c r="P97" s="164"/>
      <c r="Q97" s="180"/>
      <c r="R97" s="228" t="s">
        <v>141</v>
      </c>
      <c r="S97" s="210"/>
      <c r="T97" s="210"/>
      <c r="U97" s="210"/>
      <c r="V97" s="210"/>
      <c r="W97" s="210"/>
      <c r="X97" s="210"/>
      <c r="Y97" s="210"/>
      <c r="Z97" s="210"/>
      <c r="AA97" s="210"/>
      <c r="AB97" s="210"/>
      <c r="AC97" s="211"/>
    </row>
    <row r="98" spans="1:29" ht="24.75" customHeight="1">
      <c r="A98" s="327" t="s">
        <v>219</v>
      </c>
      <c r="B98" s="188"/>
      <c r="C98" s="188"/>
      <c r="D98" s="188"/>
      <c r="E98" s="188"/>
      <c r="F98" s="188"/>
      <c r="G98" s="188"/>
      <c r="H98" s="188"/>
      <c r="I98" s="186"/>
      <c r="J98" s="365" t="s">
        <v>167</v>
      </c>
      <c r="K98" s="170"/>
      <c r="L98" s="170"/>
      <c r="M98" s="366" t="s">
        <v>276</v>
      </c>
      <c r="N98" s="188"/>
      <c r="O98" s="186"/>
      <c r="P98" s="164"/>
      <c r="Q98" s="180"/>
      <c r="R98" s="164"/>
      <c r="S98" s="157"/>
      <c r="T98" s="157"/>
      <c r="U98" s="157"/>
      <c r="V98" s="157"/>
      <c r="W98" s="157"/>
      <c r="X98" s="157"/>
      <c r="Y98" s="157"/>
      <c r="Z98" s="157"/>
      <c r="AA98" s="157"/>
      <c r="AB98" s="157"/>
      <c r="AC98" s="165"/>
    </row>
    <row r="99" spans="1:29" ht="14.25" customHeight="1">
      <c r="A99" s="285" t="s">
        <v>220</v>
      </c>
      <c r="B99" s="188"/>
      <c r="C99" s="188"/>
      <c r="D99" s="188"/>
      <c r="E99" s="188"/>
      <c r="F99" s="188"/>
      <c r="G99" s="188"/>
      <c r="H99" s="188"/>
      <c r="I99" s="186"/>
      <c r="J99" s="244">
        <v>0</v>
      </c>
      <c r="K99" s="188"/>
      <c r="L99" s="186"/>
      <c r="M99" s="333">
        <f>AugF!M99+J99</f>
        <v>0</v>
      </c>
      <c r="N99" s="188"/>
      <c r="O99" s="186"/>
      <c r="P99" s="164"/>
      <c r="Q99" s="180"/>
      <c r="R99" s="164"/>
      <c r="S99" s="157"/>
      <c r="T99" s="157"/>
      <c r="U99" s="157"/>
      <c r="V99" s="157"/>
      <c r="W99" s="157"/>
      <c r="X99" s="157"/>
      <c r="Y99" s="157"/>
      <c r="Z99" s="157"/>
      <c r="AA99" s="157"/>
      <c r="AB99" s="157"/>
      <c r="AC99" s="165"/>
    </row>
    <row r="100" spans="1:29" ht="14.25" customHeight="1">
      <c r="A100" s="286" t="s">
        <v>221</v>
      </c>
      <c r="B100" s="188"/>
      <c r="C100" s="188"/>
      <c r="D100" s="188"/>
      <c r="E100" s="188"/>
      <c r="F100" s="188"/>
      <c r="G100" s="188"/>
      <c r="H100" s="188"/>
      <c r="I100" s="186"/>
      <c r="J100" s="243">
        <v>0</v>
      </c>
      <c r="K100" s="188"/>
      <c r="L100" s="186"/>
      <c r="M100" s="333">
        <f>AugF!M100+J100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5" t="s">
        <v>299</v>
      </c>
      <c r="B101" s="188"/>
      <c r="C101" s="188"/>
      <c r="D101" s="188"/>
      <c r="E101" s="188"/>
      <c r="F101" s="188"/>
      <c r="G101" s="188"/>
      <c r="H101" s="188"/>
      <c r="I101" s="186"/>
      <c r="J101" s="461"/>
      <c r="K101" s="188"/>
      <c r="L101" s="186"/>
      <c r="M101" s="333">
        <f>AugF!M101+J101</f>
        <v>0</v>
      </c>
      <c r="N101" s="188"/>
      <c r="O101" s="186"/>
      <c r="P101" s="169"/>
      <c r="Q101" s="300"/>
      <c r="R101" s="169"/>
      <c r="S101" s="170"/>
      <c r="T101" s="170"/>
      <c r="U101" s="170"/>
      <c r="V101" s="170"/>
      <c r="W101" s="170"/>
      <c r="X101" s="170"/>
      <c r="Y101" s="170"/>
      <c r="Z101" s="170"/>
      <c r="AA101" s="170"/>
      <c r="AB101" s="170"/>
      <c r="AC101" s="171"/>
    </row>
    <row r="102" spans="1:29" ht="4.5" customHeight="1">
      <c r="A102" s="363"/>
      <c r="B102" s="157"/>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row>
    <row r="103" spans="1:29" ht="15.75" customHeight="1">
      <c r="A103" s="458" t="s">
        <v>223</v>
      </c>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6"/>
      <c r="Y103" s="236" t="s">
        <v>155</v>
      </c>
      <c r="Z103" s="186"/>
      <c r="AA103" s="364" t="s">
        <v>276</v>
      </c>
      <c r="AB103" s="188"/>
      <c r="AC103" s="186"/>
    </row>
    <row r="104" spans="1:29" ht="15.75" customHeight="1">
      <c r="A104" s="206" t="s">
        <v>224</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359">
        <v>0</v>
      </c>
      <c r="Z104" s="186"/>
      <c r="AA104" s="339">
        <f>AugF!AA104+Y104</f>
        <v>0</v>
      </c>
      <c r="AB104" s="188"/>
      <c r="AC104" s="186"/>
    </row>
    <row r="105" spans="1:29" ht="15.75" customHeight="1">
      <c r="A105" s="216" t="s">
        <v>225</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AugF!AA105+Y105</f>
        <v>0</v>
      </c>
      <c r="AB105" s="188"/>
      <c r="AC105" s="186"/>
    </row>
    <row r="106" spans="1:29" ht="4.5" customHeight="1">
      <c r="A106" s="268"/>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row>
    <row r="107" spans="1:29" ht="15.75" customHeight="1">
      <c r="A107" s="458" t="s">
        <v>226</v>
      </c>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6"/>
      <c r="Y107" s="236" t="s">
        <v>155</v>
      </c>
      <c r="Z107" s="186"/>
      <c r="AA107" s="364" t="s">
        <v>276</v>
      </c>
      <c r="AB107" s="188"/>
      <c r="AC107" s="186"/>
    </row>
    <row r="108" spans="1:29" ht="15.75" customHeight="1">
      <c r="A108" s="206" t="s">
        <v>227</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359">
        <v>0</v>
      </c>
      <c r="Z108" s="186"/>
      <c r="AA108" s="339">
        <f>AugF!AA108+Y108</f>
        <v>0</v>
      </c>
      <c r="AB108" s="188"/>
      <c r="AC108" s="186"/>
    </row>
    <row r="109" spans="1:29" ht="15.75" customHeight="1">
      <c r="A109" s="216" t="s">
        <v>228</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AugF!AA109+Y109</f>
        <v>0</v>
      </c>
      <c r="AB109" s="188"/>
      <c r="AC109" s="186"/>
    </row>
    <row r="110" spans="1:29" ht="4.5" customHeight="1">
      <c r="A110" s="157"/>
      <c r="B110" s="157"/>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row>
    <row r="111" spans="1:29" ht="15.75" customHeight="1">
      <c r="A111" s="337" t="s">
        <v>229</v>
      </c>
      <c r="B111" s="159"/>
      <c r="C111" s="159"/>
      <c r="D111" s="159"/>
      <c r="E111" s="159"/>
      <c r="F111" s="159"/>
      <c r="G111" s="159"/>
      <c r="H111" s="159"/>
      <c r="I111" s="159"/>
      <c r="J111" s="159"/>
      <c r="K111" s="159"/>
      <c r="L111" s="159"/>
      <c r="M111" s="159"/>
      <c r="N111" s="159"/>
      <c r="O111" s="159"/>
      <c r="P111" s="159"/>
      <c r="Q111" s="159"/>
      <c r="R111" s="159"/>
      <c r="S111" s="159"/>
      <c r="T111" s="159"/>
      <c r="U111" s="159"/>
      <c r="V111" s="159"/>
      <c r="W111" s="159"/>
      <c r="X111" s="159"/>
      <c r="Y111" s="159"/>
      <c r="Z111" s="159"/>
      <c r="AA111" s="159"/>
      <c r="AB111" s="159"/>
      <c r="AC111" s="160"/>
    </row>
    <row r="112" spans="1:29" ht="15.75" customHeight="1">
      <c r="A112" s="119" t="s">
        <v>230</v>
      </c>
      <c r="B112" s="259" t="s">
        <v>231</v>
      </c>
      <c r="C112" s="159"/>
      <c r="D112" s="160"/>
      <c r="E112" s="260" t="s">
        <v>232</v>
      </c>
      <c r="F112" s="210"/>
      <c r="G112" s="210"/>
      <c r="H112" s="210"/>
      <c r="I112" s="210"/>
      <c r="J112" s="210"/>
      <c r="K112" s="210"/>
      <c r="L112" s="211"/>
      <c r="M112" s="261" t="s">
        <v>233</v>
      </c>
      <c r="N112" s="211"/>
      <c r="O112" s="260" t="s">
        <v>234</v>
      </c>
      <c r="P112" s="210"/>
      <c r="Q112" s="210"/>
      <c r="R112" s="210"/>
      <c r="S112" s="210"/>
      <c r="T112" s="210"/>
      <c r="U112" s="210"/>
      <c r="V112" s="210"/>
      <c r="W112" s="210"/>
      <c r="X112" s="210"/>
      <c r="Y112" s="210"/>
      <c r="Z112" s="210"/>
      <c r="AA112" s="210"/>
      <c r="AB112" s="210"/>
      <c r="AC112" s="211"/>
    </row>
    <row r="113" spans="1:29" ht="15.75" customHeight="1">
      <c r="A113" s="120"/>
      <c r="B113" s="52" t="s">
        <v>235</v>
      </c>
      <c r="C113" s="53" t="s">
        <v>236</v>
      </c>
      <c r="D113" s="54"/>
      <c r="E113" s="169"/>
      <c r="F113" s="170"/>
      <c r="G113" s="170"/>
      <c r="H113" s="170"/>
      <c r="I113" s="170"/>
      <c r="J113" s="170"/>
      <c r="K113" s="170"/>
      <c r="L113" s="171"/>
      <c r="M113" s="169"/>
      <c r="N113" s="171"/>
      <c r="O113" s="169"/>
      <c r="P113" s="170"/>
      <c r="Q113" s="170"/>
      <c r="R113" s="170"/>
      <c r="S113" s="170"/>
      <c r="T113" s="170"/>
      <c r="U113" s="170"/>
      <c r="V113" s="170"/>
      <c r="W113" s="170"/>
      <c r="X113" s="170"/>
      <c r="Y113" s="170"/>
      <c r="Z113" s="170"/>
      <c r="AA113" s="170"/>
      <c r="AB113" s="170"/>
      <c r="AC113" s="171"/>
    </row>
    <row r="114" spans="1:29" ht="15.75" customHeight="1">
      <c r="A114" s="121"/>
      <c r="B114" s="56" t="s">
        <v>235</v>
      </c>
      <c r="C114" s="57" t="s">
        <v>236</v>
      </c>
      <c r="D114" s="249" t="s">
        <v>446</v>
      </c>
      <c r="E114" s="252" t="s">
        <v>447</v>
      </c>
      <c r="F114" s="188"/>
      <c r="G114" s="188"/>
      <c r="H114" s="188"/>
      <c r="I114" s="188"/>
      <c r="J114" s="188"/>
      <c r="K114" s="188"/>
      <c r="L114" s="253"/>
      <c r="M114" s="58" t="s">
        <v>239</v>
      </c>
      <c r="N114" s="58"/>
      <c r="O114" s="254" t="s">
        <v>448</v>
      </c>
      <c r="P114" s="188"/>
      <c r="Q114" s="188"/>
      <c r="R114" s="188"/>
      <c r="S114" s="188"/>
      <c r="T114" s="188"/>
      <c r="U114" s="188"/>
      <c r="V114" s="188"/>
      <c r="W114" s="188"/>
      <c r="X114" s="188"/>
      <c r="Y114" s="188"/>
      <c r="Z114" s="188"/>
      <c r="AA114" s="188"/>
      <c r="AB114" s="188"/>
      <c r="AC114" s="186"/>
    </row>
    <row r="115" spans="1:29" ht="15.75" customHeight="1">
      <c r="A115" s="122">
        <v>1</v>
      </c>
      <c r="B115" s="60">
        <v>0</v>
      </c>
      <c r="C115" s="17">
        <v>0</v>
      </c>
      <c r="D115" s="250"/>
      <c r="E115" s="335" t="s">
        <v>141</v>
      </c>
      <c r="F115" s="188"/>
      <c r="G115" s="188"/>
      <c r="H115" s="188"/>
      <c r="I115" s="188"/>
      <c r="J115" s="188"/>
      <c r="K115" s="188"/>
      <c r="L115" s="186"/>
      <c r="M115" s="248" t="s">
        <v>141</v>
      </c>
      <c r="N115" s="171"/>
      <c r="O115" s="335" t="s">
        <v>141</v>
      </c>
      <c r="P115" s="188"/>
      <c r="Q115" s="188"/>
      <c r="R115" s="188"/>
      <c r="S115" s="188"/>
      <c r="T115" s="188"/>
      <c r="U115" s="188"/>
      <c r="V115" s="188"/>
      <c r="W115" s="188"/>
      <c r="X115" s="188"/>
      <c r="Y115" s="188"/>
      <c r="Z115" s="188"/>
      <c r="AA115" s="188"/>
      <c r="AB115" s="188"/>
      <c r="AC115" s="186"/>
    </row>
    <row r="116" spans="1:29" ht="15.75" customHeight="1">
      <c r="A116" s="122">
        <v>2</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3</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4</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5</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6</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7</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8</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9</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3">
        <v>10</v>
      </c>
      <c r="B124" s="60">
        <v>0</v>
      </c>
      <c r="C124" s="17">
        <v>0</v>
      </c>
      <c r="D124" s="358"/>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2" customHeight="1">
      <c r="A125" s="361"/>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c r="AA125" s="210"/>
      <c r="AB125" s="210"/>
      <c r="AC125" s="210"/>
    </row>
    <row r="126" spans="1:29" ht="12" customHeight="1">
      <c r="A126" s="157"/>
      <c r="B126" s="157"/>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5.75" customHeight="1">
      <c r="A129" s="337" t="s">
        <v>242</v>
      </c>
      <c r="B129" s="159"/>
      <c r="C129" s="159"/>
      <c r="D129" s="159"/>
      <c r="E129" s="159"/>
      <c r="F129" s="159"/>
      <c r="G129" s="159"/>
      <c r="H129" s="159"/>
      <c r="I129" s="159"/>
      <c r="J129" s="159"/>
      <c r="K129" s="159"/>
      <c r="L129" s="159"/>
      <c r="M129" s="159"/>
      <c r="N129" s="159"/>
      <c r="O129" s="159"/>
      <c r="P129" s="159"/>
      <c r="Q129" s="159"/>
      <c r="R129" s="159"/>
      <c r="S129" s="159"/>
      <c r="T129" s="159"/>
      <c r="U129" s="159"/>
      <c r="V129" s="159"/>
      <c r="W129" s="159"/>
      <c r="X129" s="159"/>
      <c r="Y129" s="159"/>
      <c r="Z129" s="159"/>
      <c r="AA129" s="159"/>
      <c r="AB129" s="159"/>
      <c r="AC129" s="160"/>
    </row>
    <row r="130" spans="1:29" ht="15.75" customHeight="1">
      <c r="A130" s="119" t="s">
        <v>230</v>
      </c>
      <c r="B130" s="259" t="s">
        <v>231</v>
      </c>
      <c r="C130" s="159"/>
      <c r="D130" s="160"/>
      <c r="E130" s="260" t="s">
        <v>243</v>
      </c>
      <c r="F130" s="210"/>
      <c r="G130" s="210"/>
      <c r="H130" s="210"/>
      <c r="I130" s="210"/>
      <c r="J130" s="210"/>
      <c r="K130" s="210"/>
      <c r="L130" s="211"/>
      <c r="M130" s="262" t="s">
        <v>233</v>
      </c>
      <c r="N130" s="211"/>
      <c r="O130" s="260" t="s">
        <v>234</v>
      </c>
      <c r="P130" s="210"/>
      <c r="Q130" s="210"/>
      <c r="R130" s="210"/>
      <c r="S130" s="210"/>
      <c r="T130" s="210"/>
      <c r="U130" s="210"/>
      <c r="V130" s="210"/>
      <c r="W130" s="210"/>
      <c r="X130" s="210"/>
      <c r="Y130" s="210"/>
      <c r="Z130" s="210"/>
      <c r="AA130" s="210"/>
      <c r="AB130" s="210"/>
      <c r="AC130" s="211"/>
    </row>
    <row r="131" spans="1:29" ht="15.75" customHeight="1">
      <c r="A131" s="120"/>
      <c r="B131" s="52" t="s">
        <v>235</v>
      </c>
      <c r="C131" s="53" t="s">
        <v>236</v>
      </c>
      <c r="D131" s="54"/>
      <c r="E131" s="169"/>
      <c r="F131" s="170"/>
      <c r="G131" s="170"/>
      <c r="H131" s="170"/>
      <c r="I131" s="170"/>
      <c r="J131" s="170"/>
      <c r="K131" s="170"/>
      <c r="L131" s="171"/>
      <c r="M131" s="169"/>
      <c r="N131" s="171"/>
      <c r="O131" s="169"/>
      <c r="P131" s="170"/>
      <c r="Q131" s="170"/>
      <c r="R131" s="170"/>
      <c r="S131" s="170"/>
      <c r="T131" s="170"/>
      <c r="U131" s="170"/>
      <c r="V131" s="170"/>
      <c r="W131" s="170"/>
      <c r="X131" s="170"/>
      <c r="Y131" s="170"/>
      <c r="Z131" s="170"/>
      <c r="AA131" s="170"/>
      <c r="AB131" s="170"/>
      <c r="AC131" s="171"/>
    </row>
    <row r="132" spans="1:29" ht="15.75" customHeight="1">
      <c r="A132" s="121"/>
      <c r="B132" s="56" t="s">
        <v>235</v>
      </c>
      <c r="C132" s="57" t="s">
        <v>236</v>
      </c>
      <c r="D132" s="249" t="s">
        <v>446</v>
      </c>
      <c r="E132" s="252" t="s">
        <v>447</v>
      </c>
      <c r="F132" s="188"/>
      <c r="G132" s="188"/>
      <c r="H132" s="188"/>
      <c r="I132" s="188"/>
      <c r="J132" s="188"/>
      <c r="K132" s="188"/>
      <c r="L132" s="253"/>
      <c r="M132" s="58" t="s">
        <v>239</v>
      </c>
      <c r="N132" s="58"/>
      <c r="O132" s="254" t="s">
        <v>448</v>
      </c>
      <c r="P132" s="188"/>
      <c r="Q132" s="188"/>
      <c r="R132" s="188"/>
      <c r="S132" s="188"/>
      <c r="T132" s="188"/>
      <c r="U132" s="188"/>
      <c r="V132" s="188"/>
      <c r="W132" s="188"/>
      <c r="X132" s="188"/>
      <c r="Y132" s="188"/>
      <c r="Z132" s="188"/>
      <c r="AA132" s="188"/>
      <c r="AB132" s="188"/>
      <c r="AC132" s="186"/>
    </row>
    <row r="133" spans="1:29" ht="15.75" customHeight="1">
      <c r="A133" s="122">
        <v>1</v>
      </c>
      <c r="B133" s="60">
        <v>0</v>
      </c>
      <c r="C133" s="17">
        <v>0</v>
      </c>
      <c r="D133" s="250"/>
      <c r="E133" s="335" t="s">
        <v>141</v>
      </c>
      <c r="F133" s="188"/>
      <c r="G133" s="188"/>
      <c r="H133" s="188"/>
      <c r="I133" s="188"/>
      <c r="J133" s="188"/>
      <c r="K133" s="188"/>
      <c r="L133" s="186"/>
      <c r="M133" s="248" t="s">
        <v>141</v>
      </c>
      <c r="N133" s="171"/>
      <c r="O133" s="335" t="s">
        <v>141</v>
      </c>
      <c r="P133" s="188"/>
      <c r="Q133" s="188"/>
      <c r="R133" s="188"/>
      <c r="S133" s="188"/>
      <c r="T133" s="188"/>
      <c r="U133" s="188"/>
      <c r="V133" s="188"/>
      <c r="W133" s="188"/>
      <c r="X133" s="188"/>
      <c r="Y133" s="188"/>
      <c r="Z133" s="188"/>
      <c r="AA133" s="188"/>
      <c r="AB133" s="188"/>
      <c r="AC133" s="186"/>
    </row>
    <row r="134" spans="1:29" ht="15.75" customHeight="1">
      <c r="A134" s="122">
        <v>2</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3</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4</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5</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6</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7</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8</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9</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3">
        <v>10</v>
      </c>
      <c r="B142" s="60">
        <v>0</v>
      </c>
      <c r="C142" s="17">
        <v>0</v>
      </c>
      <c r="D142" s="358"/>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2" customHeight="1">
      <c r="A143" s="336"/>
      <c r="B143" s="159"/>
      <c r="C143" s="159"/>
      <c r="D143" s="159"/>
      <c r="E143" s="159"/>
      <c r="F143" s="159"/>
      <c r="G143" s="159"/>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292"/>
    </row>
    <row r="144" spans="1:29" ht="15.75" customHeight="1">
      <c r="A144" s="337" t="s">
        <v>303</v>
      </c>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160"/>
    </row>
    <row r="145" spans="1:29" ht="15.75" customHeight="1">
      <c r="A145" s="119" t="s">
        <v>230</v>
      </c>
      <c r="B145" s="259" t="s">
        <v>231</v>
      </c>
      <c r="C145" s="159"/>
      <c r="D145" s="160"/>
      <c r="E145" s="260" t="s">
        <v>245</v>
      </c>
      <c r="F145" s="210"/>
      <c r="G145" s="210"/>
      <c r="H145" s="210"/>
      <c r="I145" s="210"/>
      <c r="J145" s="210"/>
      <c r="K145" s="210"/>
      <c r="L145" s="211"/>
      <c r="M145" s="261" t="s">
        <v>246</v>
      </c>
      <c r="N145" s="211"/>
      <c r="O145" s="260" t="s">
        <v>234</v>
      </c>
      <c r="P145" s="210"/>
      <c r="Q145" s="210"/>
      <c r="R145" s="210"/>
      <c r="S145" s="210"/>
      <c r="T145" s="210"/>
      <c r="U145" s="210"/>
      <c r="V145" s="210"/>
      <c r="W145" s="210"/>
      <c r="X145" s="210"/>
      <c r="Y145" s="210"/>
      <c r="Z145" s="210"/>
      <c r="AA145" s="210"/>
      <c r="AB145" s="210"/>
      <c r="AC145" s="211"/>
    </row>
    <row r="146" spans="1:29" ht="15.75" customHeight="1">
      <c r="A146" s="120"/>
      <c r="B146" s="52" t="s">
        <v>235</v>
      </c>
      <c r="C146" s="53" t="s">
        <v>236</v>
      </c>
      <c r="D146" s="54"/>
      <c r="E146" s="169"/>
      <c r="F146" s="170"/>
      <c r="G146" s="170"/>
      <c r="H146" s="170"/>
      <c r="I146" s="170"/>
      <c r="J146" s="170"/>
      <c r="K146" s="170"/>
      <c r="L146" s="171"/>
      <c r="M146" s="169"/>
      <c r="N146" s="171"/>
      <c r="O146" s="169"/>
      <c r="P146" s="170"/>
      <c r="Q146" s="170"/>
      <c r="R146" s="170"/>
      <c r="S146" s="170"/>
      <c r="T146" s="170"/>
      <c r="U146" s="170"/>
      <c r="V146" s="170"/>
      <c r="W146" s="170"/>
      <c r="X146" s="170"/>
      <c r="Y146" s="170"/>
      <c r="Z146" s="170"/>
      <c r="AA146" s="170"/>
      <c r="AB146" s="170"/>
      <c r="AC146" s="171"/>
    </row>
    <row r="147" spans="1:29" ht="15.75" customHeight="1">
      <c r="A147" s="121"/>
      <c r="B147" s="56" t="s">
        <v>235</v>
      </c>
      <c r="C147" s="57" t="s">
        <v>236</v>
      </c>
      <c r="D147" s="249" t="s">
        <v>446</v>
      </c>
      <c r="E147" s="252" t="s">
        <v>449</v>
      </c>
      <c r="F147" s="188"/>
      <c r="G147" s="188"/>
      <c r="H147" s="188"/>
      <c r="I147" s="188"/>
      <c r="J147" s="188"/>
      <c r="K147" s="188"/>
      <c r="L147" s="253"/>
      <c r="M147" s="58" t="s">
        <v>247</v>
      </c>
      <c r="N147" s="58"/>
      <c r="O147" s="254" t="s">
        <v>448</v>
      </c>
      <c r="P147" s="188"/>
      <c r="Q147" s="188"/>
      <c r="R147" s="188"/>
      <c r="S147" s="188"/>
      <c r="T147" s="188"/>
      <c r="U147" s="188"/>
      <c r="V147" s="188"/>
      <c r="W147" s="188"/>
      <c r="X147" s="188"/>
      <c r="Y147" s="188"/>
      <c r="Z147" s="188"/>
      <c r="AA147" s="188"/>
      <c r="AB147" s="188"/>
      <c r="AC147" s="186"/>
    </row>
    <row r="148" spans="1:29" ht="15.75" customHeight="1">
      <c r="A148" s="122">
        <v>1</v>
      </c>
      <c r="B148" s="60">
        <v>0</v>
      </c>
      <c r="C148" s="17">
        <v>0</v>
      </c>
      <c r="D148" s="250"/>
      <c r="E148" s="335" t="s">
        <v>141</v>
      </c>
      <c r="F148" s="188"/>
      <c r="G148" s="188"/>
      <c r="H148" s="188"/>
      <c r="I148" s="188"/>
      <c r="J148" s="188"/>
      <c r="K148" s="188"/>
      <c r="L148" s="186"/>
      <c r="M148" s="248" t="s">
        <v>141</v>
      </c>
      <c r="N148" s="171"/>
      <c r="O148" s="335" t="s">
        <v>141</v>
      </c>
      <c r="P148" s="188"/>
      <c r="Q148" s="188"/>
      <c r="R148" s="188"/>
      <c r="S148" s="188"/>
      <c r="T148" s="188"/>
      <c r="U148" s="188"/>
      <c r="V148" s="188"/>
      <c r="W148" s="188"/>
      <c r="X148" s="188"/>
      <c r="Y148" s="188"/>
      <c r="Z148" s="188"/>
      <c r="AA148" s="188"/>
      <c r="AB148" s="188"/>
      <c r="AC148" s="186"/>
    </row>
    <row r="149" spans="1:29" ht="15.75" customHeight="1">
      <c r="A149" s="122">
        <v>2</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3</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4</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5</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6</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7</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8</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9</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4">
        <v>10</v>
      </c>
      <c r="B157" s="60">
        <v>0</v>
      </c>
      <c r="C157" s="17">
        <v>0</v>
      </c>
      <c r="D157" s="358"/>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3.5" customHeight="1">
      <c r="A158" s="246"/>
      <c r="B158" s="157"/>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row>
    <row r="159" spans="1:29" ht="13.5" customHeight="1">
      <c r="A159" s="157"/>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246"/>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5.75" customHeight="1">
      <c r="A162" s="337" t="s">
        <v>248</v>
      </c>
      <c r="B162" s="159"/>
      <c r="C162" s="159"/>
      <c r="D162" s="159"/>
      <c r="E162" s="159"/>
      <c r="F162" s="159"/>
      <c r="G162" s="159"/>
      <c r="H162" s="159"/>
      <c r="I162" s="159"/>
      <c r="J162" s="159"/>
      <c r="K162" s="159"/>
      <c r="L162" s="159"/>
      <c r="M162" s="159"/>
      <c r="N162" s="159"/>
      <c r="O162" s="159"/>
      <c r="P162" s="159"/>
      <c r="Q162" s="159"/>
      <c r="R162" s="159"/>
      <c r="S162" s="159"/>
      <c r="T162" s="159"/>
      <c r="U162" s="159"/>
      <c r="V162" s="159"/>
      <c r="W162" s="159"/>
      <c r="X162" s="159"/>
      <c r="Y162" s="159"/>
      <c r="Z162" s="159"/>
      <c r="AA162" s="159"/>
      <c r="AB162" s="159"/>
      <c r="AC162" s="160"/>
    </row>
    <row r="163" spans="1:29" ht="30" customHeight="1">
      <c r="A163" s="125"/>
      <c r="B163" s="126"/>
      <c r="C163" s="126"/>
      <c r="D163" s="126"/>
      <c r="E163" s="348" t="s">
        <v>304</v>
      </c>
      <c r="F163" s="188"/>
      <c r="G163" s="186"/>
      <c r="H163" s="349" t="s">
        <v>305</v>
      </c>
      <c r="I163" s="188"/>
      <c r="J163" s="186"/>
      <c r="K163" s="348" t="s">
        <v>304</v>
      </c>
      <c r="L163" s="188"/>
      <c r="M163" s="186"/>
      <c r="N163" s="349" t="s">
        <v>305</v>
      </c>
      <c r="O163" s="188"/>
      <c r="P163" s="186"/>
      <c r="Q163" s="126"/>
      <c r="R163" s="360" t="s">
        <v>252</v>
      </c>
      <c r="S163" s="170"/>
      <c r="T163" s="170"/>
      <c r="U163" s="170"/>
      <c r="V163" s="170"/>
      <c r="W163" s="170"/>
      <c r="X163" s="170"/>
      <c r="Y163" s="170"/>
      <c r="Z163" s="170"/>
      <c r="AA163" s="170"/>
      <c r="AB163" s="170"/>
      <c r="AC163" s="171"/>
    </row>
    <row r="164" spans="1:29" ht="15.75" customHeight="1">
      <c r="A164" s="357" t="s">
        <v>249</v>
      </c>
      <c r="B164" s="157"/>
      <c r="C164" s="157"/>
      <c r="D164" s="157"/>
      <c r="E164" s="245" t="s">
        <v>250</v>
      </c>
      <c r="F164" s="188"/>
      <c r="G164" s="186"/>
      <c r="H164" s="236" t="s">
        <v>250</v>
      </c>
      <c r="I164" s="188"/>
      <c r="J164" s="186"/>
      <c r="K164" s="245" t="s">
        <v>251</v>
      </c>
      <c r="L164" s="188"/>
      <c r="M164" s="186"/>
      <c r="N164" s="236" t="s">
        <v>251</v>
      </c>
      <c r="O164" s="188"/>
      <c r="P164" s="186"/>
      <c r="Q164" s="338"/>
      <c r="R164" s="498" t="s">
        <v>141</v>
      </c>
      <c r="S164" s="210"/>
      <c r="T164" s="210"/>
      <c r="U164" s="210"/>
      <c r="V164" s="210"/>
      <c r="W164" s="210"/>
      <c r="X164" s="210"/>
      <c r="Y164" s="210"/>
      <c r="Z164" s="210"/>
      <c r="AA164" s="210"/>
      <c r="AB164" s="210"/>
      <c r="AC164" s="211"/>
    </row>
    <row r="165" spans="1:29" ht="15.75" customHeight="1">
      <c r="A165" s="226" t="s">
        <v>253</v>
      </c>
      <c r="B165" s="188"/>
      <c r="C165" s="188"/>
      <c r="D165" s="253"/>
      <c r="E165" s="227">
        <v>0</v>
      </c>
      <c r="F165" s="188"/>
      <c r="G165" s="186"/>
      <c r="H165" s="340">
        <f>AugF!H165+E165</f>
        <v>0</v>
      </c>
      <c r="I165" s="188"/>
      <c r="J165" s="186"/>
      <c r="K165" s="227">
        <v>0</v>
      </c>
      <c r="L165" s="188"/>
      <c r="M165" s="186"/>
      <c r="N165" s="340">
        <f>AugF!N165+K165</f>
        <v>0</v>
      </c>
      <c r="O165" s="188"/>
      <c r="P165" s="186"/>
      <c r="Q165" s="157"/>
      <c r="R165" s="179"/>
      <c r="S165" s="157"/>
      <c r="T165" s="157"/>
      <c r="U165" s="157"/>
      <c r="V165" s="157"/>
      <c r="W165" s="157"/>
      <c r="X165" s="157"/>
      <c r="Y165" s="157"/>
      <c r="Z165" s="157"/>
      <c r="AA165" s="157"/>
      <c r="AB165" s="157"/>
      <c r="AC165" s="165"/>
    </row>
    <row r="166" spans="1:29" ht="15.75" customHeight="1">
      <c r="A166" s="229" t="s">
        <v>254</v>
      </c>
      <c r="B166" s="188"/>
      <c r="C166" s="188"/>
      <c r="D166" s="253"/>
      <c r="E166" s="230">
        <v>0</v>
      </c>
      <c r="F166" s="188"/>
      <c r="G166" s="186"/>
      <c r="H166" s="339">
        <f>AugF!H166+E166</f>
        <v>0</v>
      </c>
      <c r="I166" s="188"/>
      <c r="J166" s="186"/>
      <c r="K166" s="230">
        <v>0</v>
      </c>
      <c r="L166" s="188"/>
      <c r="M166" s="186"/>
      <c r="N166" s="339">
        <f>AugF!N166+K166</f>
        <v>0</v>
      </c>
      <c r="O166" s="188"/>
      <c r="P166" s="186"/>
      <c r="Q166" s="157"/>
      <c r="R166" s="179"/>
      <c r="S166" s="157"/>
      <c r="T166" s="157"/>
      <c r="U166" s="157"/>
      <c r="V166" s="157"/>
      <c r="W166" s="157"/>
      <c r="X166" s="157"/>
      <c r="Y166" s="157"/>
      <c r="Z166" s="157"/>
      <c r="AA166" s="157"/>
      <c r="AB166" s="157"/>
      <c r="AC166" s="165"/>
    </row>
    <row r="167" spans="1:29" ht="15.75" customHeight="1">
      <c r="A167" s="226" t="s">
        <v>255</v>
      </c>
      <c r="B167" s="188"/>
      <c r="C167" s="188"/>
      <c r="D167" s="253"/>
      <c r="E167" s="227">
        <v>0</v>
      </c>
      <c r="F167" s="188"/>
      <c r="G167" s="186"/>
      <c r="H167" s="340">
        <f>AugF!H167+E167</f>
        <v>0</v>
      </c>
      <c r="I167" s="188"/>
      <c r="J167" s="186"/>
      <c r="K167" s="227">
        <v>0</v>
      </c>
      <c r="L167" s="188"/>
      <c r="M167" s="186"/>
      <c r="N167" s="340">
        <f>AugF!N167+K167</f>
        <v>0</v>
      </c>
      <c r="O167" s="188"/>
      <c r="P167" s="186"/>
      <c r="Q167" s="157"/>
      <c r="R167" s="179"/>
      <c r="S167" s="157"/>
      <c r="T167" s="157"/>
      <c r="U167" s="157"/>
      <c r="V167" s="157"/>
      <c r="W167" s="157"/>
      <c r="X167" s="157"/>
      <c r="Y167" s="157"/>
      <c r="Z167" s="157"/>
      <c r="AA167" s="157"/>
      <c r="AB167" s="157"/>
      <c r="AC167" s="165"/>
    </row>
    <row r="168" spans="1:29" ht="15.75" customHeight="1">
      <c r="A168" s="231" t="s">
        <v>256</v>
      </c>
      <c r="B168" s="159"/>
      <c r="C168" s="159"/>
      <c r="D168" s="292"/>
      <c r="E168" s="255">
        <v>0</v>
      </c>
      <c r="F168" s="159"/>
      <c r="G168" s="160"/>
      <c r="H168" s="339">
        <f>AugF!H168+E168</f>
        <v>0</v>
      </c>
      <c r="I168" s="188"/>
      <c r="J168" s="186"/>
      <c r="K168" s="230">
        <v>0</v>
      </c>
      <c r="L168" s="188"/>
      <c r="M168" s="186"/>
      <c r="N168" s="339">
        <f>AugF!N168+K168</f>
        <v>0</v>
      </c>
      <c r="O168" s="188"/>
      <c r="P168" s="186"/>
      <c r="Q168" s="170"/>
      <c r="R168" s="275"/>
      <c r="S168" s="170"/>
      <c r="T168" s="170"/>
      <c r="U168" s="170"/>
      <c r="V168" s="170"/>
      <c r="W168" s="170"/>
      <c r="X168" s="170"/>
      <c r="Y168" s="170"/>
      <c r="Z168" s="170"/>
      <c r="AA168" s="170"/>
      <c r="AB168" s="170"/>
      <c r="AC168" s="171"/>
    </row>
    <row r="169" spans="1:29" ht="15.75" customHeight="1">
      <c r="A169" s="232" t="s">
        <v>257</v>
      </c>
      <c r="B169" s="233"/>
      <c r="C169" s="233"/>
      <c r="D169" s="234"/>
      <c r="E169" s="342" t="s">
        <v>141</v>
      </c>
      <c r="F169" s="343"/>
      <c r="G169" s="343"/>
      <c r="H169" s="343"/>
      <c r="I169" s="343"/>
      <c r="J169" s="344"/>
      <c r="K169" s="245"/>
      <c r="L169" s="188"/>
      <c r="M169" s="188"/>
      <c r="N169" s="188"/>
      <c r="O169" s="188"/>
      <c r="P169" s="188"/>
      <c r="Q169" s="188"/>
      <c r="R169" s="188"/>
      <c r="S169" s="188"/>
      <c r="T169" s="188"/>
      <c r="U169" s="188"/>
      <c r="V169" s="188"/>
      <c r="W169" s="188"/>
      <c r="X169" s="188"/>
      <c r="Y169" s="188"/>
      <c r="Z169" s="188"/>
      <c r="AA169" s="188"/>
      <c r="AB169" s="188"/>
      <c r="AC169" s="186"/>
    </row>
    <row r="170" spans="1:29" ht="15.75" customHeight="1">
      <c r="A170" s="157"/>
      <c r="B170" s="157"/>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row>
    <row r="171" spans="1:29" ht="15.75" customHeight="1">
      <c r="A171" s="337" t="s">
        <v>258</v>
      </c>
      <c r="B171" s="159"/>
      <c r="C171" s="159"/>
      <c r="D171" s="159"/>
      <c r="E171" s="159"/>
      <c r="F171" s="159"/>
      <c r="G171" s="159"/>
      <c r="H171" s="159"/>
      <c r="I171" s="159"/>
      <c r="J171" s="159"/>
      <c r="K171" s="159"/>
      <c r="L171" s="159"/>
      <c r="M171" s="159"/>
      <c r="N171" s="159"/>
      <c r="O171" s="159"/>
      <c r="P171" s="159"/>
      <c r="Q171" s="159"/>
      <c r="R171" s="159"/>
      <c r="S171" s="159"/>
      <c r="T171" s="159"/>
      <c r="U171" s="159"/>
      <c r="V171" s="159"/>
      <c r="W171" s="159"/>
      <c r="X171" s="159"/>
      <c r="Y171" s="159"/>
      <c r="Z171" s="159"/>
      <c r="AA171" s="159"/>
      <c r="AB171" s="159"/>
      <c r="AC171" s="160"/>
    </row>
    <row r="172" spans="1:29" ht="30" customHeight="1">
      <c r="A172" s="125"/>
      <c r="B172" s="126"/>
      <c r="C172" s="126"/>
      <c r="D172" s="126"/>
      <c r="E172" s="348" t="s">
        <v>304</v>
      </c>
      <c r="F172" s="188"/>
      <c r="G172" s="186"/>
      <c r="H172" s="475" t="s">
        <v>305</v>
      </c>
      <c r="I172" s="188"/>
      <c r="J172" s="186"/>
      <c r="K172" s="352"/>
      <c r="L172" s="350" t="s">
        <v>259</v>
      </c>
      <c r="M172" s="188"/>
      <c r="N172" s="188"/>
      <c r="O172" s="188"/>
      <c r="P172" s="188"/>
      <c r="Q172" s="188"/>
      <c r="R172" s="188"/>
      <c r="S172" s="188"/>
      <c r="T172" s="188"/>
      <c r="U172" s="188"/>
      <c r="V172" s="188"/>
      <c r="W172" s="188"/>
      <c r="X172" s="188"/>
      <c r="Y172" s="188"/>
      <c r="Z172" s="188"/>
      <c r="AA172" s="188"/>
      <c r="AB172" s="188"/>
      <c r="AC172" s="186"/>
    </row>
    <row r="173" spans="1:29" ht="15.75" customHeight="1">
      <c r="A173" s="236" t="s">
        <v>249</v>
      </c>
      <c r="B173" s="188"/>
      <c r="C173" s="188"/>
      <c r="D173" s="186"/>
      <c r="E173" s="245" t="s">
        <v>250</v>
      </c>
      <c r="F173" s="188"/>
      <c r="G173" s="186"/>
      <c r="H173" s="236" t="s">
        <v>250</v>
      </c>
      <c r="I173" s="188"/>
      <c r="J173" s="186"/>
      <c r="K173" s="353"/>
      <c r="L173" s="499" t="s">
        <v>141</v>
      </c>
      <c r="M173" s="210"/>
      <c r="N173" s="210"/>
      <c r="O173" s="210"/>
      <c r="P173" s="210"/>
      <c r="Q173" s="210"/>
      <c r="R173" s="210"/>
      <c r="S173" s="210"/>
      <c r="T173" s="210"/>
      <c r="U173" s="210"/>
      <c r="V173" s="210"/>
      <c r="W173" s="210"/>
      <c r="X173" s="210"/>
      <c r="Y173" s="210"/>
      <c r="Z173" s="210"/>
      <c r="AA173" s="210"/>
      <c r="AB173" s="210"/>
      <c r="AC173" s="211"/>
    </row>
    <row r="174" spans="1:29" ht="15.75" customHeight="1">
      <c r="A174" s="226" t="s">
        <v>260</v>
      </c>
      <c r="B174" s="188"/>
      <c r="C174" s="188"/>
      <c r="D174" s="186"/>
      <c r="E174" s="227">
        <v>0</v>
      </c>
      <c r="F174" s="188"/>
      <c r="G174" s="186"/>
      <c r="H174" s="340">
        <f>AugF!H174+E174</f>
        <v>0</v>
      </c>
      <c r="I174" s="188"/>
      <c r="J174" s="186"/>
      <c r="K174" s="353"/>
      <c r="L174" s="164"/>
      <c r="M174" s="157"/>
      <c r="N174" s="157"/>
      <c r="O174" s="157"/>
      <c r="P174" s="157"/>
      <c r="Q174" s="157"/>
      <c r="R174" s="157"/>
      <c r="S174" s="157"/>
      <c r="T174" s="157"/>
      <c r="U174" s="157"/>
      <c r="V174" s="157"/>
      <c r="W174" s="157"/>
      <c r="X174" s="157"/>
      <c r="Y174" s="157"/>
      <c r="Z174" s="157"/>
      <c r="AA174" s="157"/>
      <c r="AB174" s="157"/>
      <c r="AC174" s="165"/>
    </row>
    <row r="175" spans="1:29" ht="15.75" customHeight="1">
      <c r="A175" s="229" t="s">
        <v>261</v>
      </c>
      <c r="B175" s="188"/>
      <c r="C175" s="188"/>
      <c r="D175" s="186"/>
      <c r="E175" s="230">
        <v>0</v>
      </c>
      <c r="F175" s="188"/>
      <c r="G175" s="186"/>
      <c r="H175" s="339">
        <f>AugF!H175+E175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6" t="s">
        <v>262</v>
      </c>
      <c r="B176" s="188"/>
      <c r="C176" s="188"/>
      <c r="D176" s="186"/>
      <c r="E176" s="227">
        <v>0</v>
      </c>
      <c r="F176" s="188"/>
      <c r="G176" s="186"/>
      <c r="H176" s="340">
        <f>AugF!H176+E176</f>
        <v>0</v>
      </c>
      <c r="I176" s="188"/>
      <c r="J176" s="186"/>
      <c r="K176" s="354"/>
      <c r="L176" s="169"/>
      <c r="M176" s="170"/>
      <c r="N176" s="170"/>
      <c r="O176" s="170"/>
      <c r="P176" s="170"/>
      <c r="Q176" s="170"/>
      <c r="R176" s="170"/>
      <c r="S176" s="170"/>
      <c r="T176" s="170"/>
      <c r="U176" s="170"/>
      <c r="V176" s="170"/>
      <c r="W176" s="170"/>
      <c r="X176" s="170"/>
      <c r="Y176" s="170"/>
      <c r="Z176" s="170"/>
      <c r="AA176" s="170"/>
      <c r="AB176" s="170"/>
      <c r="AC176" s="171"/>
    </row>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1">
    <mergeCell ref="Y31:Z31"/>
    <mergeCell ref="AA31:AC31"/>
    <mergeCell ref="A32:AC32"/>
    <mergeCell ref="A33:F33"/>
    <mergeCell ref="AA33:AC33"/>
    <mergeCell ref="A34:F34"/>
    <mergeCell ref="AA35:AC35"/>
    <mergeCell ref="Y38:Z38"/>
    <mergeCell ref="Y39:Z39"/>
    <mergeCell ref="K42:M43"/>
    <mergeCell ref="N42:P43"/>
    <mergeCell ref="Q42:S43"/>
    <mergeCell ref="T42:V43"/>
    <mergeCell ref="W42:Y43"/>
    <mergeCell ref="Y33:Z33"/>
    <mergeCell ref="Y35:Z35"/>
    <mergeCell ref="Y36:Z36"/>
    <mergeCell ref="AA36:AC36"/>
    <mergeCell ref="Y37:Z37"/>
    <mergeCell ref="AA37:AC37"/>
    <mergeCell ref="AA38:AC38"/>
    <mergeCell ref="AA39:AC39"/>
    <mergeCell ref="E44:E46"/>
    <mergeCell ref="F44:F46"/>
    <mergeCell ref="G44:G46"/>
    <mergeCell ref="H44:H46"/>
    <mergeCell ref="I44:I46"/>
    <mergeCell ref="J44:J46"/>
    <mergeCell ref="K44:L46"/>
    <mergeCell ref="A35:F35"/>
    <mergeCell ref="A36:F36"/>
    <mergeCell ref="A37:F37"/>
    <mergeCell ref="A38:F38"/>
    <mergeCell ref="A39:F39"/>
    <mergeCell ref="A42:D46"/>
    <mergeCell ref="E42:F43"/>
    <mergeCell ref="A40:AC40"/>
    <mergeCell ref="A41:AC41"/>
    <mergeCell ref="Z42:AA43"/>
    <mergeCell ref="AB42:AC43"/>
    <mergeCell ref="Z44:Z46"/>
    <mergeCell ref="AA44:AA46"/>
    <mergeCell ref="AB44:AB46"/>
    <mergeCell ref="AC44:AC46"/>
    <mergeCell ref="G42:H43"/>
    <mergeCell ref="I42:J43"/>
    <mergeCell ref="T48:U48"/>
    <mergeCell ref="T49:U49"/>
    <mergeCell ref="T50:U50"/>
    <mergeCell ref="A49:D49"/>
    <mergeCell ref="A47:D47"/>
    <mergeCell ref="K48:L48"/>
    <mergeCell ref="Q48:R48"/>
    <mergeCell ref="W48:X48"/>
    <mergeCell ref="K49:L49"/>
    <mergeCell ref="Q49:R49"/>
    <mergeCell ref="W49:X49"/>
    <mergeCell ref="N48:O48"/>
    <mergeCell ref="N49:O49"/>
    <mergeCell ref="W56:X56"/>
    <mergeCell ref="W50:X50"/>
    <mergeCell ref="T51:U51"/>
    <mergeCell ref="W51:X51"/>
    <mergeCell ref="W52:X52"/>
    <mergeCell ref="W53:X53"/>
    <mergeCell ref="K51:L51"/>
    <mergeCell ref="K52:L52"/>
    <mergeCell ref="N52:O52"/>
    <mergeCell ref="Q52:R52"/>
    <mergeCell ref="K53:L53"/>
    <mergeCell ref="N53:O53"/>
    <mergeCell ref="Q53:R53"/>
    <mergeCell ref="K50:L50"/>
    <mergeCell ref="N50:O50"/>
    <mergeCell ref="Q50:R50"/>
    <mergeCell ref="N51:O51"/>
    <mergeCell ref="Q51:R51"/>
    <mergeCell ref="T52:U52"/>
    <mergeCell ref="T53:U53"/>
    <mergeCell ref="S19:T19"/>
    <mergeCell ref="U19:V19"/>
    <mergeCell ref="W19:X19"/>
    <mergeCell ref="Y19:Z20"/>
    <mergeCell ref="AA19:AC20"/>
    <mergeCell ref="Y21:Z21"/>
    <mergeCell ref="AA21:AC21"/>
    <mergeCell ref="A19:F20"/>
    <mergeCell ref="G19:H19"/>
    <mergeCell ref="I19:J19"/>
    <mergeCell ref="K19:L19"/>
    <mergeCell ref="M19:N19"/>
    <mergeCell ref="O19:P19"/>
    <mergeCell ref="Q19:R19"/>
    <mergeCell ref="Y23:Z23"/>
    <mergeCell ref="Y24:Z24"/>
    <mergeCell ref="A21:F21"/>
    <mergeCell ref="A22:F22"/>
    <mergeCell ref="Y22:Z22"/>
    <mergeCell ref="AA22:AC22"/>
    <mergeCell ref="A23:F23"/>
    <mergeCell ref="AA23:AC23"/>
    <mergeCell ref="AA24:AC24"/>
    <mergeCell ref="Y30:Z30"/>
    <mergeCell ref="AA30:AC30"/>
    <mergeCell ref="Y26:Z26"/>
    <mergeCell ref="Y27:Z27"/>
    <mergeCell ref="A24:F24"/>
    <mergeCell ref="A25:F25"/>
    <mergeCell ref="Y25:Z25"/>
    <mergeCell ref="AA25:AC25"/>
    <mergeCell ref="A26:F26"/>
    <mergeCell ref="AA26:AC26"/>
    <mergeCell ref="AA27:AC27"/>
    <mergeCell ref="A1:AC1"/>
    <mergeCell ref="A2:AC2"/>
    <mergeCell ref="A3:F3"/>
    <mergeCell ref="G3:P3"/>
    <mergeCell ref="U3:AC3"/>
    <mergeCell ref="G4:P4"/>
    <mergeCell ref="U4:AC4"/>
    <mergeCell ref="U5:AC5"/>
    <mergeCell ref="R6:T6"/>
    <mergeCell ref="R7:T7"/>
    <mergeCell ref="Q10:AC15"/>
    <mergeCell ref="A4:F4"/>
    <mergeCell ref="A5:F6"/>
    <mergeCell ref="G5:P6"/>
    <mergeCell ref="U6:AC6"/>
    <mergeCell ref="A7:F7"/>
    <mergeCell ref="G7:K7"/>
    <mergeCell ref="L7:P7"/>
    <mergeCell ref="U7:AC7"/>
    <mergeCell ref="A8:AC8"/>
    <mergeCell ref="A9:P9"/>
    <mergeCell ref="A10:M10"/>
    <mergeCell ref="N10:P10"/>
    <mergeCell ref="A11:M11"/>
    <mergeCell ref="N11:P11"/>
    <mergeCell ref="A12:M12"/>
    <mergeCell ref="N12:P12"/>
    <mergeCell ref="A13:M13"/>
    <mergeCell ref="N13:P13"/>
    <mergeCell ref="A14:M14"/>
    <mergeCell ref="N14:P14"/>
    <mergeCell ref="N15:P15"/>
    <mergeCell ref="A15:M15"/>
    <mergeCell ref="A16:D16"/>
    <mergeCell ref="E16:AC16"/>
    <mergeCell ref="G17:X17"/>
    <mergeCell ref="G18:T18"/>
    <mergeCell ref="U18:X18"/>
    <mergeCell ref="Y18:AC18"/>
    <mergeCell ref="Y34:Z34"/>
    <mergeCell ref="AA34:AC34"/>
    <mergeCell ref="W44:X46"/>
    <mergeCell ref="Y44:Y46"/>
    <mergeCell ref="M44:M46"/>
    <mergeCell ref="N44:O46"/>
    <mergeCell ref="P44:P46"/>
    <mergeCell ref="Q44:R46"/>
    <mergeCell ref="S44:S46"/>
    <mergeCell ref="T44:U46"/>
    <mergeCell ref="V44:V46"/>
    <mergeCell ref="A30:F30"/>
    <mergeCell ref="A31:F31"/>
    <mergeCell ref="A27:F27"/>
    <mergeCell ref="A28:F28"/>
    <mergeCell ref="Y28:Z28"/>
    <mergeCell ref="AA28:AC28"/>
    <mergeCell ref="A29:AC29"/>
    <mergeCell ref="O123:AC123"/>
    <mergeCell ref="E124:L124"/>
    <mergeCell ref="M124:N124"/>
    <mergeCell ref="O124:AC124"/>
    <mergeCell ref="A110:AC110"/>
    <mergeCell ref="A111:AC111"/>
    <mergeCell ref="B112:D112"/>
    <mergeCell ref="E112:L113"/>
    <mergeCell ref="M112:N113"/>
    <mergeCell ref="D114:D124"/>
    <mergeCell ref="O115:AC115"/>
    <mergeCell ref="E123:L123"/>
    <mergeCell ref="M123:N123"/>
    <mergeCell ref="O112:AC113"/>
    <mergeCell ref="O114:AC114"/>
    <mergeCell ref="E115:L115"/>
    <mergeCell ref="M115:N115"/>
    <mergeCell ref="E114:L114"/>
    <mergeCell ref="E116:L116"/>
    <mergeCell ref="M116:N116"/>
    <mergeCell ref="O116:AC116"/>
    <mergeCell ref="E117:L117"/>
    <mergeCell ref="M117:N117"/>
    <mergeCell ref="E135:L135"/>
    <mergeCell ref="E137:L137"/>
    <mergeCell ref="M137:N137"/>
    <mergeCell ref="E138:L138"/>
    <mergeCell ref="M138:N138"/>
    <mergeCell ref="E139:L139"/>
    <mergeCell ref="M139:N139"/>
    <mergeCell ref="E140:L140"/>
    <mergeCell ref="M140:N140"/>
    <mergeCell ref="E136:L136"/>
    <mergeCell ref="M141:N141"/>
    <mergeCell ref="E142:L142"/>
    <mergeCell ref="M142:N142"/>
    <mergeCell ref="O117:AC117"/>
    <mergeCell ref="E118:L118"/>
    <mergeCell ref="M118:N118"/>
    <mergeCell ref="O118:AC118"/>
    <mergeCell ref="E119:L119"/>
    <mergeCell ref="M119:N119"/>
    <mergeCell ref="O119:AC119"/>
    <mergeCell ref="E120:L120"/>
    <mergeCell ref="M120:N120"/>
    <mergeCell ref="O120:AC120"/>
    <mergeCell ref="E121:L121"/>
    <mergeCell ref="M121:N121"/>
    <mergeCell ref="O121:AC121"/>
    <mergeCell ref="E122:L122"/>
    <mergeCell ref="M122:N122"/>
    <mergeCell ref="O122:AC122"/>
    <mergeCell ref="A125:AC128"/>
    <mergeCell ref="A129:AC129"/>
    <mergeCell ref="B130:D130"/>
    <mergeCell ref="E130:L131"/>
    <mergeCell ref="E134:L134"/>
    <mergeCell ref="M130:N131"/>
    <mergeCell ref="O130:AC131"/>
    <mergeCell ref="O132:AC132"/>
    <mergeCell ref="O133:AC133"/>
    <mergeCell ref="O134:AC134"/>
    <mergeCell ref="O135:AC135"/>
    <mergeCell ref="O136:AC136"/>
    <mergeCell ref="O137:AC137"/>
    <mergeCell ref="O138:AC138"/>
    <mergeCell ref="M135:N135"/>
    <mergeCell ref="M136:N136"/>
    <mergeCell ref="O139:AC139"/>
    <mergeCell ref="M151:N151"/>
    <mergeCell ref="E152:L152"/>
    <mergeCell ref="M152:N152"/>
    <mergeCell ref="E157:L157"/>
    <mergeCell ref="M157:N157"/>
    <mergeCell ref="D147:D157"/>
    <mergeCell ref="E147:L147"/>
    <mergeCell ref="E148:L148"/>
    <mergeCell ref="M148:N148"/>
    <mergeCell ref="E149:L149"/>
    <mergeCell ref="M149:N149"/>
    <mergeCell ref="M150:N150"/>
    <mergeCell ref="D132:D142"/>
    <mergeCell ref="E132:L132"/>
    <mergeCell ref="E133:L133"/>
    <mergeCell ref="M133:N133"/>
    <mergeCell ref="M134:N134"/>
    <mergeCell ref="E150:L150"/>
    <mergeCell ref="E151:L151"/>
    <mergeCell ref="E153:L153"/>
    <mergeCell ref="M153:N153"/>
    <mergeCell ref="E154:L154"/>
    <mergeCell ref="M154:N154"/>
    <mergeCell ref="E155:L155"/>
    <mergeCell ref="M155:N155"/>
    <mergeCell ref="E156:L156"/>
    <mergeCell ref="M156:N156"/>
    <mergeCell ref="O140:AC140"/>
    <mergeCell ref="O141:AC141"/>
    <mergeCell ref="O142:AC142"/>
    <mergeCell ref="A143:AC143"/>
    <mergeCell ref="A144:AC144"/>
    <mergeCell ref="B145:D145"/>
    <mergeCell ref="E145:L146"/>
    <mergeCell ref="M145:N146"/>
    <mergeCell ref="O145:AC146"/>
    <mergeCell ref="O147:AC147"/>
    <mergeCell ref="O148:AC148"/>
    <mergeCell ref="O149:AC149"/>
    <mergeCell ref="O150:AC150"/>
    <mergeCell ref="O151:AC151"/>
    <mergeCell ref="O152:AC152"/>
    <mergeCell ref="O153:AC153"/>
    <mergeCell ref="O154:AC154"/>
    <mergeCell ref="O155:AC155"/>
    <mergeCell ref="O156:AC156"/>
    <mergeCell ref="E141:L141"/>
    <mergeCell ref="O157:AC157"/>
    <mergeCell ref="A158:AC160"/>
    <mergeCell ref="A161:AC161"/>
    <mergeCell ref="A162:AC162"/>
    <mergeCell ref="E163:G163"/>
    <mergeCell ref="H163:J163"/>
    <mergeCell ref="K163:M163"/>
    <mergeCell ref="N163:P163"/>
    <mergeCell ref="R163:AC163"/>
    <mergeCell ref="E174:G174"/>
    <mergeCell ref="H174:J174"/>
    <mergeCell ref="H176:J176"/>
    <mergeCell ref="A165:D165"/>
    <mergeCell ref="E165:G165"/>
    <mergeCell ref="H165:J165"/>
    <mergeCell ref="K165:M165"/>
    <mergeCell ref="A164:D164"/>
    <mergeCell ref="A166:D166"/>
    <mergeCell ref="A168:D168"/>
    <mergeCell ref="A169:D169"/>
    <mergeCell ref="E172:G172"/>
    <mergeCell ref="H172:J172"/>
    <mergeCell ref="K166:M166"/>
    <mergeCell ref="E164:G164"/>
    <mergeCell ref="H164:J164"/>
    <mergeCell ref="K164:M164"/>
    <mergeCell ref="N166:P166"/>
    <mergeCell ref="K167:M167"/>
    <mergeCell ref="N167:P167"/>
    <mergeCell ref="K168:M168"/>
    <mergeCell ref="N168:P168"/>
    <mergeCell ref="K172:K176"/>
    <mergeCell ref="E166:G166"/>
    <mergeCell ref="H166:J166"/>
    <mergeCell ref="A167:D167"/>
    <mergeCell ref="E167:G167"/>
    <mergeCell ref="H167:J167"/>
    <mergeCell ref="E168:G168"/>
    <mergeCell ref="H168:J168"/>
    <mergeCell ref="E169:J169"/>
    <mergeCell ref="A173:D173"/>
    <mergeCell ref="E173:G173"/>
    <mergeCell ref="H173:J173"/>
    <mergeCell ref="A176:D176"/>
    <mergeCell ref="E176:G176"/>
    <mergeCell ref="K169:AC169"/>
    <mergeCell ref="A170:AC170"/>
    <mergeCell ref="A171:AC171"/>
    <mergeCell ref="L172:AC172"/>
    <mergeCell ref="L173:AC176"/>
    <mergeCell ref="N164:P164"/>
    <mergeCell ref="Q164:Q168"/>
    <mergeCell ref="R164:AC168"/>
    <mergeCell ref="N165:P165"/>
    <mergeCell ref="A174:D174"/>
    <mergeCell ref="A175:D175"/>
    <mergeCell ref="E175:G175"/>
    <mergeCell ref="H175:J175"/>
    <mergeCell ref="K62:L62"/>
    <mergeCell ref="N62:O62"/>
    <mergeCell ref="Q62:R62"/>
    <mergeCell ref="T62:U62"/>
    <mergeCell ref="N63:O63"/>
    <mergeCell ref="Q63:R63"/>
    <mergeCell ref="T63:U63"/>
    <mergeCell ref="K63:L63"/>
    <mergeCell ref="K64:L64"/>
    <mergeCell ref="N64:O64"/>
    <mergeCell ref="Q64:R64"/>
    <mergeCell ref="T64:U64"/>
    <mergeCell ref="K66:L66"/>
    <mergeCell ref="N66:O66"/>
    <mergeCell ref="A65:D65"/>
    <mergeCell ref="A68:D68"/>
    <mergeCell ref="A56:D56"/>
    <mergeCell ref="A57:D57"/>
    <mergeCell ref="A58:D58"/>
    <mergeCell ref="N58:O58"/>
    <mergeCell ref="Q58:R58"/>
    <mergeCell ref="T58:U58"/>
    <mergeCell ref="W58:X58"/>
    <mergeCell ref="A48:D48"/>
    <mergeCell ref="A50:D50"/>
    <mergeCell ref="A51:D51"/>
    <mergeCell ref="A52:D52"/>
    <mergeCell ref="A53:D53"/>
    <mergeCell ref="A54:D54"/>
    <mergeCell ref="A55:D55"/>
    <mergeCell ref="K58:L58"/>
    <mergeCell ref="T55:U55"/>
    <mergeCell ref="T56:U56"/>
    <mergeCell ref="K55:L55"/>
    <mergeCell ref="N55:O55"/>
    <mergeCell ref="Q55:R55"/>
    <mergeCell ref="W55:X55"/>
    <mergeCell ref="K56:L56"/>
    <mergeCell ref="N56:O56"/>
    <mergeCell ref="Q56:R56"/>
    <mergeCell ref="W59:X59"/>
    <mergeCell ref="W60:X60"/>
    <mergeCell ref="W61:X61"/>
    <mergeCell ref="W62:X62"/>
    <mergeCell ref="W63:X63"/>
    <mergeCell ref="W64:X64"/>
    <mergeCell ref="N60:O60"/>
    <mergeCell ref="N61:O61"/>
    <mergeCell ref="A59:D59"/>
    <mergeCell ref="A60:D60"/>
    <mergeCell ref="A61:D61"/>
    <mergeCell ref="A62:D62"/>
    <mergeCell ref="A63:D63"/>
    <mergeCell ref="A64:D64"/>
    <mergeCell ref="T60:U60"/>
    <mergeCell ref="T61:U61"/>
    <mergeCell ref="K59:L59"/>
    <mergeCell ref="N59:O59"/>
    <mergeCell ref="T59:U59"/>
    <mergeCell ref="K60:L60"/>
    <mergeCell ref="K61:L61"/>
    <mergeCell ref="Q61:R61"/>
    <mergeCell ref="Q59:R59"/>
    <mergeCell ref="Q60:R60"/>
    <mergeCell ref="T71:U71"/>
    <mergeCell ref="V71:Y71"/>
    <mergeCell ref="T72:U72"/>
    <mergeCell ref="V72:W72"/>
    <mergeCell ref="X72:Y72"/>
    <mergeCell ref="Z72:AC72"/>
    <mergeCell ref="T73:U73"/>
    <mergeCell ref="Z73:AC73"/>
    <mergeCell ref="V73:W73"/>
    <mergeCell ref="X73:Y73"/>
    <mergeCell ref="A66:D66"/>
    <mergeCell ref="A67:D67"/>
    <mergeCell ref="K67:L67"/>
    <mergeCell ref="Q67:R67"/>
    <mergeCell ref="W67:X67"/>
    <mergeCell ref="K68:L68"/>
    <mergeCell ref="Q68:R68"/>
    <mergeCell ref="P71:Q71"/>
    <mergeCell ref="R71:S71"/>
    <mergeCell ref="W68:X68"/>
    <mergeCell ref="A69:AC69"/>
    <mergeCell ref="A70:AC70"/>
    <mergeCell ref="J71:K71"/>
    <mergeCell ref="L71:M71"/>
    <mergeCell ref="N71:O71"/>
    <mergeCell ref="Z71:AC71"/>
    <mergeCell ref="A71:I71"/>
    <mergeCell ref="Q66:R66"/>
    <mergeCell ref="T66:U66"/>
    <mergeCell ref="W66:X66"/>
    <mergeCell ref="T67:U67"/>
    <mergeCell ref="T68:U68"/>
    <mergeCell ref="N67:O67"/>
    <mergeCell ref="N68:O68"/>
    <mergeCell ref="A72:I72"/>
    <mergeCell ref="A73:I73"/>
    <mergeCell ref="A74:I74"/>
    <mergeCell ref="A75:I75"/>
    <mergeCell ref="A76:I76"/>
    <mergeCell ref="A79:F80"/>
    <mergeCell ref="A81:F82"/>
    <mergeCell ref="G81:H81"/>
    <mergeCell ref="I81:J81"/>
    <mergeCell ref="A78:AC78"/>
    <mergeCell ref="G79:AC80"/>
    <mergeCell ref="V75:W75"/>
    <mergeCell ref="X75:Y75"/>
    <mergeCell ref="T76:U76"/>
    <mergeCell ref="V76:W76"/>
    <mergeCell ref="X76:Y76"/>
    <mergeCell ref="Z76:AC76"/>
    <mergeCell ref="A77:AC77"/>
    <mergeCell ref="T74:U74"/>
    <mergeCell ref="V74:W74"/>
    <mergeCell ref="X74:Y74"/>
    <mergeCell ref="Z74:AC74"/>
    <mergeCell ref="T75:U75"/>
    <mergeCell ref="Z75:AC75"/>
    <mergeCell ref="K81:L81"/>
    <mergeCell ref="M81:N81"/>
    <mergeCell ref="O81:P81"/>
    <mergeCell ref="Q81:R81"/>
    <mergeCell ref="S81:T81"/>
    <mergeCell ref="U81:V81"/>
    <mergeCell ref="W81:X81"/>
    <mergeCell ref="Y81:Z82"/>
    <mergeCell ref="AA81:AC82"/>
    <mergeCell ref="Y83:Z83"/>
    <mergeCell ref="AA83:AC83"/>
    <mergeCell ref="Y87:Z87"/>
    <mergeCell ref="Y88:Z88"/>
    <mergeCell ref="Y89:Z89"/>
    <mergeCell ref="Y90:Z90"/>
    <mergeCell ref="Y91:Z91"/>
    <mergeCell ref="Y92:Z92"/>
    <mergeCell ref="AA88:AC88"/>
    <mergeCell ref="AA89:AC89"/>
    <mergeCell ref="AA90:AC90"/>
    <mergeCell ref="AA91:AC91"/>
    <mergeCell ref="AA92:AC92"/>
    <mergeCell ref="Y84:Z84"/>
    <mergeCell ref="AA84:AC84"/>
    <mergeCell ref="Y85:Z85"/>
    <mergeCell ref="AA85:AC85"/>
    <mergeCell ref="Y86:Z86"/>
    <mergeCell ref="AA86:AC86"/>
    <mergeCell ref="AA87:AC87"/>
    <mergeCell ref="A83:F83"/>
    <mergeCell ref="A84:F84"/>
    <mergeCell ref="A85:F85"/>
    <mergeCell ref="A86:F86"/>
    <mergeCell ref="A87:F87"/>
    <mergeCell ref="A88:F88"/>
    <mergeCell ref="A89:F89"/>
    <mergeCell ref="A90:F90"/>
    <mergeCell ref="A91:F91"/>
    <mergeCell ref="A92:F92"/>
    <mergeCell ref="A93:AC93"/>
    <mergeCell ref="J95:L95"/>
    <mergeCell ref="M95:O95"/>
    <mergeCell ref="P95:AC95"/>
    <mergeCell ref="R96:AC96"/>
    <mergeCell ref="P96:Q101"/>
    <mergeCell ref="R97:AC101"/>
    <mergeCell ref="A95:I95"/>
    <mergeCell ref="A96:I96"/>
    <mergeCell ref="J96:L96"/>
    <mergeCell ref="M96:O96"/>
    <mergeCell ref="A97:I97"/>
    <mergeCell ref="J97:L97"/>
    <mergeCell ref="M97:O97"/>
    <mergeCell ref="J100:L100"/>
    <mergeCell ref="M100:O100"/>
    <mergeCell ref="A98:I98"/>
    <mergeCell ref="J98:L98"/>
    <mergeCell ref="M98:O98"/>
    <mergeCell ref="A99:I99"/>
    <mergeCell ref="J99:L99"/>
    <mergeCell ref="M99:O99"/>
    <mergeCell ref="A100:I100"/>
    <mergeCell ref="A101:I101"/>
    <mergeCell ref="J101:L101"/>
    <mergeCell ref="M101:O101"/>
    <mergeCell ref="A102:AC102"/>
    <mergeCell ref="A103:X103"/>
    <mergeCell ref="Y103:Z103"/>
    <mergeCell ref="AA103:AC103"/>
    <mergeCell ref="A104:X104"/>
    <mergeCell ref="Y104:Z104"/>
    <mergeCell ref="AA104:AC104"/>
    <mergeCell ref="A105:X105"/>
    <mergeCell ref="Y105:Z105"/>
    <mergeCell ref="AA105:AC105"/>
    <mergeCell ref="A106:AC106"/>
    <mergeCell ref="Y109:Z109"/>
    <mergeCell ref="AA109:AC109"/>
    <mergeCell ref="A107:X107"/>
    <mergeCell ref="Y107:Z107"/>
    <mergeCell ref="AA107:AC107"/>
    <mergeCell ref="A108:X108"/>
    <mergeCell ref="Y108:Z108"/>
    <mergeCell ref="AA108:AC108"/>
    <mergeCell ref="A109:X109"/>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1000-000000000000}">
          <x14:formula1>
            <xm:f>boxes!$B$2:$B$13</xm:f>
          </x14:formula1>
          <xm:sqref>G7</xm:sqref>
        </x14:dataValidation>
        <x14:dataValidation type="list" allowBlank="1" showErrorMessage="1" xr:uid="{00000000-0002-0000-1000-000001000000}">
          <x14:formula1>
            <xm:f>boxes!$D$1:$D$5</xm:f>
          </x14:formula1>
          <xm:sqref>L7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D1000"/>
  <sheetViews>
    <sheetView workbookViewId="0"/>
  </sheetViews>
  <sheetFormatPr defaultColWidth="14.42578125" defaultRowHeight="15" customHeight="1"/>
  <cols>
    <col min="1" max="26" width="8.7109375" customWidth="1"/>
  </cols>
  <sheetData>
    <row r="2" spans="2:4">
      <c r="B2" s="8" t="s">
        <v>1</v>
      </c>
    </row>
    <row r="3" spans="2:4">
      <c r="B3" s="8" t="s">
        <v>9</v>
      </c>
    </row>
    <row r="4" spans="2:4">
      <c r="B4" s="8" t="s">
        <v>17</v>
      </c>
    </row>
    <row r="5" spans="2:4">
      <c r="B5" s="8" t="s">
        <v>322</v>
      </c>
      <c r="D5" s="8">
        <v>2020</v>
      </c>
    </row>
    <row r="6" spans="2:4">
      <c r="B6" s="8" t="s">
        <v>337</v>
      </c>
      <c r="D6" s="8">
        <v>2021</v>
      </c>
    </row>
    <row r="7" spans="2:4">
      <c r="B7" s="8" t="s">
        <v>352</v>
      </c>
      <c r="D7" s="8">
        <v>2022</v>
      </c>
    </row>
    <row r="8" spans="2:4">
      <c r="B8" s="8" t="s">
        <v>366</v>
      </c>
      <c r="D8" s="8">
        <v>2023</v>
      </c>
    </row>
    <row r="9" spans="2:4">
      <c r="B9" s="8" t="s">
        <v>382</v>
      </c>
      <c r="D9" s="8">
        <v>2024</v>
      </c>
    </row>
    <row r="10" spans="2:4">
      <c r="B10" s="8" t="s">
        <v>396</v>
      </c>
      <c r="D10" s="8">
        <v>2025</v>
      </c>
    </row>
    <row r="11" spans="2:4">
      <c r="B11" s="8" t="s">
        <v>7</v>
      </c>
      <c r="D11" s="8">
        <v>2026</v>
      </c>
    </row>
    <row r="12" spans="2:4">
      <c r="B12" s="8" t="s">
        <v>15</v>
      </c>
      <c r="D12" s="8">
        <v>2027</v>
      </c>
    </row>
    <row r="13" spans="2:4">
      <c r="B13" s="8" t="s">
        <v>438</v>
      </c>
    </row>
    <row r="20" spans="2:2">
      <c r="B20" s="8" t="s">
        <v>479</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1000"/>
  <sheetViews>
    <sheetView workbookViewId="0">
      <selection activeCell="AG13" sqref="AG13"/>
    </sheetView>
  </sheetViews>
  <sheetFormatPr defaultColWidth="14.42578125" defaultRowHeight="15" customHeight="1"/>
  <cols>
    <col min="1" max="19" width="5.5703125" customWidth="1"/>
    <col min="20" max="20" width="8.85546875" customWidth="1"/>
    <col min="21" max="39" width="5.5703125" customWidth="1"/>
  </cols>
  <sheetData>
    <row r="1" spans="1:39" ht="19.5" customHeight="1">
      <c r="A1" s="224" t="s">
        <v>480</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c r="AI1" s="173"/>
      <c r="AJ1" s="173"/>
      <c r="AK1" s="173"/>
      <c r="AL1" s="173"/>
      <c r="AM1" s="174"/>
    </row>
    <row r="2" spans="1:39" ht="19.5" customHeight="1">
      <c r="A2" s="224" t="s">
        <v>481</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4"/>
    </row>
    <row r="3" spans="1:39" ht="19.5" customHeight="1">
      <c r="A3" s="225" t="s">
        <v>482</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4"/>
    </row>
    <row r="4" spans="1:39" ht="19.5" customHeight="1">
      <c r="A4" s="216" t="s">
        <v>104</v>
      </c>
      <c r="B4" s="188"/>
      <c r="C4" s="188"/>
      <c r="D4" s="188"/>
      <c r="E4" s="188"/>
      <c r="F4" s="188"/>
      <c r="G4" s="188"/>
      <c r="H4" s="188"/>
      <c r="I4" s="186"/>
      <c r="J4" s="207" t="s">
        <v>105</v>
      </c>
      <c r="K4" s="188"/>
      <c r="L4" s="188"/>
      <c r="M4" s="188"/>
      <c r="N4" s="188"/>
      <c r="O4" s="188"/>
      <c r="P4" s="188"/>
      <c r="Q4" s="188"/>
      <c r="R4" s="188"/>
      <c r="S4" s="186"/>
      <c r="T4" s="216" t="s">
        <v>106</v>
      </c>
      <c r="U4" s="188"/>
      <c r="V4" s="188"/>
      <c r="W4" s="188"/>
      <c r="X4" s="188"/>
      <c r="Y4" s="188"/>
      <c r="Z4" s="188"/>
      <c r="AA4" s="186"/>
      <c r="AB4" s="208" t="s">
        <v>107</v>
      </c>
      <c r="AC4" s="188"/>
      <c r="AD4" s="188"/>
      <c r="AE4" s="188"/>
      <c r="AF4" s="188"/>
      <c r="AG4" s="188"/>
      <c r="AH4" s="188"/>
      <c r="AI4" s="188"/>
      <c r="AJ4" s="188"/>
      <c r="AK4" s="188"/>
      <c r="AL4" s="188"/>
      <c r="AM4" s="186"/>
    </row>
    <row r="5" spans="1:39" ht="19.5" customHeight="1">
      <c r="A5" s="206" t="s">
        <v>108</v>
      </c>
      <c r="B5" s="188"/>
      <c r="C5" s="188"/>
      <c r="D5" s="188"/>
      <c r="E5" s="188"/>
      <c r="F5" s="188"/>
      <c r="G5" s="188"/>
      <c r="H5" s="188"/>
      <c r="I5" s="186"/>
      <c r="J5" s="207" t="s">
        <v>105</v>
      </c>
      <c r="K5" s="188"/>
      <c r="L5" s="188"/>
      <c r="M5" s="188"/>
      <c r="N5" s="188"/>
      <c r="O5" s="188"/>
      <c r="P5" s="188"/>
      <c r="Q5" s="188"/>
      <c r="R5" s="188"/>
      <c r="S5" s="186"/>
      <c r="T5" s="206" t="s">
        <v>109</v>
      </c>
      <c r="U5" s="188"/>
      <c r="V5" s="188"/>
      <c r="W5" s="188"/>
      <c r="X5" s="188"/>
      <c r="Y5" s="188"/>
      <c r="Z5" s="188"/>
      <c r="AA5" s="186"/>
      <c r="AB5" s="208" t="s">
        <v>110</v>
      </c>
      <c r="AC5" s="188"/>
      <c r="AD5" s="188"/>
      <c r="AE5" s="188"/>
      <c r="AF5" s="188"/>
      <c r="AG5" s="188"/>
      <c r="AH5" s="188"/>
      <c r="AI5" s="188"/>
      <c r="AJ5" s="188"/>
      <c r="AK5" s="188"/>
      <c r="AL5" s="188"/>
      <c r="AM5" s="186"/>
    </row>
    <row r="6" spans="1:39" ht="19.5" customHeight="1">
      <c r="A6" s="218" t="s">
        <v>111</v>
      </c>
      <c r="B6" s="210"/>
      <c r="C6" s="210"/>
      <c r="D6" s="210"/>
      <c r="E6" s="210"/>
      <c r="F6" s="210"/>
      <c r="G6" s="210"/>
      <c r="H6" s="210"/>
      <c r="I6" s="211"/>
      <c r="J6" s="209" t="s">
        <v>112</v>
      </c>
      <c r="K6" s="210"/>
      <c r="L6" s="210"/>
      <c r="M6" s="210"/>
      <c r="N6" s="210"/>
      <c r="O6" s="210"/>
      <c r="P6" s="210"/>
      <c r="Q6" s="210"/>
      <c r="R6" s="210"/>
      <c r="S6" s="211"/>
      <c r="T6" s="216" t="s">
        <v>113</v>
      </c>
      <c r="U6" s="188"/>
      <c r="V6" s="188"/>
      <c r="W6" s="188"/>
      <c r="X6" s="188"/>
      <c r="Y6" s="188"/>
      <c r="Z6" s="188"/>
      <c r="AA6" s="186"/>
      <c r="AB6" s="208" t="s">
        <v>114</v>
      </c>
      <c r="AC6" s="188"/>
      <c r="AD6" s="188"/>
      <c r="AE6" s="188"/>
      <c r="AF6" s="188"/>
      <c r="AG6" s="188"/>
      <c r="AH6" s="188"/>
      <c r="AI6" s="188"/>
      <c r="AJ6" s="188"/>
      <c r="AK6" s="188"/>
      <c r="AL6" s="188"/>
      <c r="AM6" s="186"/>
    </row>
    <row r="7" spans="1:39" ht="19.5" customHeight="1">
      <c r="A7" s="169"/>
      <c r="B7" s="170"/>
      <c r="C7" s="170"/>
      <c r="D7" s="170"/>
      <c r="E7" s="170"/>
      <c r="F7" s="170"/>
      <c r="G7" s="170"/>
      <c r="H7" s="170"/>
      <c r="I7" s="171"/>
      <c r="J7" s="181"/>
      <c r="K7" s="167"/>
      <c r="L7" s="167"/>
      <c r="M7" s="167"/>
      <c r="N7" s="167"/>
      <c r="O7" s="167"/>
      <c r="P7" s="167"/>
      <c r="Q7" s="167"/>
      <c r="R7" s="167"/>
      <c r="S7" s="168"/>
      <c r="T7" s="206" t="s">
        <v>115</v>
      </c>
      <c r="U7" s="188"/>
      <c r="V7" s="188"/>
      <c r="W7" s="188"/>
      <c r="X7" s="188"/>
      <c r="Y7" s="188"/>
      <c r="Z7" s="188"/>
      <c r="AA7" s="186"/>
      <c r="AB7" s="208" t="s">
        <v>116</v>
      </c>
      <c r="AC7" s="188"/>
      <c r="AD7" s="188"/>
      <c r="AE7" s="188"/>
      <c r="AF7" s="188"/>
      <c r="AG7" s="188"/>
      <c r="AH7" s="188"/>
      <c r="AI7" s="188"/>
      <c r="AJ7" s="188"/>
      <c r="AK7" s="188"/>
      <c r="AL7" s="188"/>
      <c r="AM7" s="186"/>
    </row>
    <row r="8" spans="1:39" ht="19.5" customHeight="1">
      <c r="A8" s="219" t="s">
        <v>117</v>
      </c>
      <c r="B8" s="188"/>
      <c r="C8" s="188"/>
      <c r="D8" s="188"/>
      <c r="E8" s="188"/>
      <c r="F8" s="188"/>
      <c r="G8" s="188"/>
      <c r="H8" s="188"/>
      <c r="I8" s="186"/>
      <c r="J8" s="220" t="s">
        <v>1</v>
      </c>
      <c r="K8" s="221"/>
      <c r="L8" s="221"/>
      <c r="M8" s="221"/>
      <c r="N8" s="222"/>
      <c r="O8" s="223">
        <v>2023</v>
      </c>
      <c r="P8" s="221"/>
      <c r="Q8" s="221"/>
      <c r="R8" s="221"/>
      <c r="S8" s="222"/>
      <c r="T8" s="217" t="s">
        <v>118</v>
      </c>
      <c r="U8" s="188"/>
      <c r="V8" s="188"/>
      <c r="W8" s="188"/>
      <c r="X8" s="188"/>
      <c r="Y8" s="188"/>
      <c r="Z8" s="188"/>
      <c r="AA8" s="186"/>
      <c r="AB8" s="208" t="s">
        <v>119</v>
      </c>
      <c r="AC8" s="188"/>
      <c r="AD8" s="188"/>
      <c r="AE8" s="188"/>
      <c r="AF8" s="188"/>
      <c r="AG8" s="188"/>
      <c r="AH8" s="188"/>
      <c r="AI8" s="188"/>
      <c r="AJ8" s="188"/>
      <c r="AK8" s="188"/>
      <c r="AL8" s="188"/>
      <c r="AM8" s="186"/>
    </row>
    <row r="9" spans="1:39" ht="18.75">
      <c r="A9" s="212" t="s">
        <v>120</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74"/>
    </row>
    <row r="10" spans="1:39">
      <c r="A10">
        <v>1</v>
      </c>
      <c r="B10">
        <v>2</v>
      </c>
      <c r="C10">
        <v>3</v>
      </c>
      <c r="D10">
        <v>4</v>
      </c>
      <c r="E10">
        <v>5</v>
      </c>
      <c r="F10">
        <v>6</v>
      </c>
      <c r="G10">
        <v>7</v>
      </c>
      <c r="H10">
        <v>8</v>
      </c>
      <c r="I10">
        <v>9</v>
      </c>
      <c r="J10">
        <v>10</v>
      </c>
      <c r="K10">
        <v>11</v>
      </c>
      <c r="L10">
        <v>12</v>
      </c>
      <c r="M10">
        <v>13</v>
      </c>
      <c r="N10">
        <v>14</v>
      </c>
      <c r="O10">
        <v>15</v>
      </c>
      <c r="P10">
        <v>16</v>
      </c>
      <c r="Q10">
        <v>17</v>
      </c>
      <c r="R10">
        <v>18</v>
      </c>
      <c r="S10">
        <v>19</v>
      </c>
      <c r="T10">
        <v>20</v>
      </c>
      <c r="U10">
        <v>21</v>
      </c>
      <c r="V10">
        <v>22</v>
      </c>
      <c r="W10">
        <v>23</v>
      </c>
      <c r="X10">
        <v>24</v>
      </c>
      <c r="Y10">
        <v>25</v>
      </c>
      <c r="Z10">
        <v>26</v>
      </c>
      <c r="AA10">
        <v>27</v>
      </c>
      <c r="AB10">
        <v>28</v>
      </c>
      <c r="AC10">
        <v>29</v>
      </c>
      <c r="AD10">
        <v>30</v>
      </c>
      <c r="AE10">
        <v>31</v>
      </c>
      <c r="AF10">
        <v>32</v>
      </c>
      <c r="AG10">
        <v>33</v>
      </c>
      <c r="AH10">
        <v>34</v>
      </c>
      <c r="AI10">
        <v>35</v>
      </c>
      <c r="AJ10">
        <v>36</v>
      </c>
      <c r="AK10">
        <v>37</v>
      </c>
      <c r="AL10">
        <v>38</v>
      </c>
      <c r="AM10">
        <v>39</v>
      </c>
    </row>
    <row r="11" spans="1:39" ht="33.75">
      <c r="A11" s="213" t="s">
        <v>121</v>
      </c>
      <c r="B11" s="173"/>
      <c r="C11" s="173"/>
      <c r="D11" s="173"/>
      <c r="E11" s="173"/>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4"/>
    </row>
    <row r="12" spans="1:39" ht="51.75" customHeight="1">
      <c r="A12" s="214" t="s">
        <v>122</v>
      </c>
      <c r="B12" s="173"/>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73"/>
      <c r="AA12" s="173"/>
      <c r="AB12" s="173"/>
      <c r="AC12" s="174"/>
    </row>
    <row r="13" spans="1:39" ht="21">
      <c r="A13" s="215" t="s">
        <v>123</v>
      </c>
      <c r="B13" s="173"/>
      <c r="C13" s="173"/>
      <c r="D13" s="173"/>
      <c r="E13" s="173"/>
      <c r="F13" s="173"/>
      <c r="G13" s="173"/>
      <c r="H13" s="173"/>
      <c r="I13" s="173"/>
      <c r="J13" s="173"/>
      <c r="K13" s="173"/>
      <c r="L13" s="173"/>
      <c r="M13" s="173"/>
      <c r="N13" s="173"/>
      <c r="O13" s="173"/>
      <c r="P13" s="173"/>
      <c r="Q13" s="173"/>
      <c r="R13" s="173"/>
      <c r="S13" s="173"/>
      <c r="T13" s="173"/>
      <c r="U13" s="173"/>
      <c r="V13" s="173"/>
      <c r="W13" s="173"/>
      <c r="X13" s="173"/>
      <c r="Y13" s="173"/>
      <c r="Z13" s="173"/>
      <c r="AA13" s="173"/>
      <c r="AB13" s="173"/>
      <c r="AC13" s="174"/>
    </row>
    <row r="14" spans="1:39" ht="21">
      <c r="A14" s="215" t="s">
        <v>124</v>
      </c>
      <c r="B14" s="173"/>
      <c r="C14" s="173"/>
      <c r="D14" s="173"/>
      <c r="E14" s="173"/>
      <c r="F14" s="173"/>
      <c r="G14" s="173"/>
      <c r="H14" s="173"/>
      <c r="I14" s="173"/>
      <c r="J14" s="173"/>
      <c r="K14" s="173"/>
      <c r="L14" s="173"/>
      <c r="M14" s="173"/>
      <c r="N14" s="173"/>
      <c r="O14" s="173"/>
      <c r="P14" s="173"/>
      <c r="Q14" s="173"/>
      <c r="R14" s="173"/>
      <c r="S14" s="173"/>
      <c r="T14" s="173"/>
      <c r="U14" s="173"/>
      <c r="V14" s="173"/>
      <c r="W14" s="173"/>
      <c r="X14" s="173"/>
      <c r="Y14" s="173"/>
      <c r="Z14" s="173"/>
      <c r="AA14" s="173"/>
      <c r="AB14" s="173"/>
      <c r="AC14" s="174"/>
    </row>
    <row r="15" spans="1:39">
      <c r="A15" s="157"/>
      <c r="B15" s="157"/>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row>
    <row r="16" spans="1:39"/>
    <row r="17" spans="1:10"/>
    <row r="18" spans="1:10"/>
    <row r="19" spans="1:10" ht="21">
      <c r="A19" s="12" t="s">
        <v>125</v>
      </c>
      <c r="B19" s="12"/>
      <c r="C19" s="12"/>
      <c r="D19" s="12"/>
      <c r="E19" s="12"/>
      <c r="F19" s="12"/>
      <c r="G19" s="12"/>
      <c r="H19" s="13"/>
      <c r="I19" s="13"/>
    </row>
    <row r="20" spans="1:10"/>
    <row r="21" spans="1:10" ht="15.75" customHeight="1">
      <c r="A21" s="14" t="s">
        <v>126</v>
      </c>
      <c r="B21" s="14"/>
      <c r="C21" s="14"/>
      <c r="D21" s="14"/>
      <c r="E21" s="14"/>
      <c r="F21" s="14"/>
      <c r="G21" s="14"/>
      <c r="H21" s="14"/>
      <c r="I21" s="14"/>
      <c r="J21" s="15"/>
    </row>
    <row r="22" spans="1:10" ht="15.75" customHeight="1"/>
    <row r="23" spans="1:10" ht="15.75" customHeight="1"/>
    <row r="24" spans="1:10" ht="15.75" customHeight="1"/>
    <row r="25" spans="1:10" ht="15.75" customHeight="1"/>
    <row r="26" spans="1:10" ht="15.75" customHeight="1"/>
    <row r="27" spans="1:10" ht="15.75" customHeight="1"/>
    <row r="28" spans="1:10" ht="15.75" customHeight="1"/>
    <row r="29" spans="1:10" ht="15.75" customHeight="1"/>
    <row r="30" spans="1:10" ht="15.75" customHeight="1"/>
    <row r="31" spans="1:10" ht="15.75" customHeight="1"/>
    <row r="32" spans="1:10"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8">
    <mergeCell ref="A1:AM1"/>
    <mergeCell ref="A2:AM2"/>
    <mergeCell ref="A3:AM3"/>
    <mergeCell ref="A4:I4"/>
    <mergeCell ref="J4:S4"/>
    <mergeCell ref="T4:AA4"/>
    <mergeCell ref="AB4:AM4"/>
    <mergeCell ref="AB8:AM8"/>
    <mergeCell ref="A6:I7"/>
    <mergeCell ref="A8:I8"/>
    <mergeCell ref="J8:N8"/>
    <mergeCell ref="O8:S8"/>
    <mergeCell ref="A15:AB15"/>
    <mergeCell ref="A5:I5"/>
    <mergeCell ref="J5:S5"/>
    <mergeCell ref="T5:AA5"/>
    <mergeCell ref="AB5:AM5"/>
    <mergeCell ref="J6:S7"/>
    <mergeCell ref="AB6:AM6"/>
    <mergeCell ref="AB7:AM7"/>
    <mergeCell ref="A9:AM9"/>
    <mergeCell ref="A11:AC11"/>
    <mergeCell ref="A12:AC12"/>
    <mergeCell ref="A13:AC13"/>
    <mergeCell ref="A14:AC14"/>
    <mergeCell ref="T6:AA6"/>
    <mergeCell ref="T7:AA7"/>
    <mergeCell ref="T8:AA8"/>
  </mergeCells>
  <pageMargins left="0.25" right="0.25" top="0.25" bottom="0.2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100-000000000000}">
          <x14:formula1>
            <xm:f>boxes!$B$2:$B$13</xm:f>
          </x14:formula1>
          <xm:sqref>J8</xm:sqref>
        </x14:dataValidation>
        <x14:dataValidation type="list" allowBlank="1" showErrorMessage="1" xr:uid="{00000000-0002-0000-0100-000001000000}">
          <x14:formula1>
            <xm:f>boxes!$D$5:$D$12</xm:f>
          </x14:formula1>
          <xm:sqref>O8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AC1000"/>
  <sheetViews>
    <sheetView workbookViewId="0">
      <selection activeCell="L8" sqref="L8:P8"/>
    </sheetView>
  </sheetViews>
  <sheetFormatPr defaultColWidth="14.42578125" defaultRowHeight="15" customHeight="1"/>
  <cols>
    <col min="1" max="29" width="5.570312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9.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127</v>
      </c>
      <c r="B4" s="188"/>
      <c r="C4" s="188"/>
      <c r="D4" s="188"/>
      <c r="E4" s="188"/>
      <c r="F4" s="186"/>
      <c r="G4" s="206" t="str">
        <f>SETUP!J4</f>
        <v>DD Community Support</v>
      </c>
      <c r="H4" s="188"/>
      <c r="I4" s="188"/>
      <c r="J4" s="188"/>
      <c r="K4" s="188"/>
      <c r="L4" s="188"/>
      <c r="M4" s="188"/>
      <c r="N4" s="188"/>
      <c r="O4" s="188"/>
      <c r="P4" s="186"/>
      <c r="Q4" s="16"/>
      <c r="R4" s="17" t="s">
        <v>106</v>
      </c>
      <c r="S4" s="17"/>
      <c r="T4" s="17"/>
      <c r="U4" s="301" t="str">
        <f>SETUP!AB4</f>
        <v>Formal Name of Grantee</v>
      </c>
      <c r="V4" s="188"/>
      <c r="W4" s="188"/>
      <c r="X4" s="188"/>
      <c r="Y4" s="188"/>
      <c r="Z4" s="188"/>
      <c r="AA4" s="188"/>
      <c r="AB4" s="188"/>
      <c r="AC4" s="186"/>
    </row>
    <row r="5" spans="1:29" ht="19.5" customHeight="1">
      <c r="A5" s="245" t="s">
        <v>128</v>
      </c>
      <c r="B5" s="188"/>
      <c r="C5" s="188"/>
      <c r="D5" s="188"/>
      <c r="E5" s="188"/>
      <c r="F5" s="186"/>
      <c r="G5" s="216" t="str">
        <f>SETUP!J5</f>
        <v>DD Community Support</v>
      </c>
      <c r="H5" s="188"/>
      <c r="I5" s="188"/>
      <c r="J5" s="188"/>
      <c r="K5" s="188"/>
      <c r="L5" s="188"/>
      <c r="M5" s="188"/>
      <c r="N5" s="188"/>
      <c r="O5" s="188"/>
      <c r="P5" s="186"/>
      <c r="Q5" s="16"/>
      <c r="R5" s="17" t="s">
        <v>109</v>
      </c>
      <c r="S5" s="17"/>
      <c r="T5" s="17"/>
      <c r="U5" s="302"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301"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302" t="str">
        <f>SETUP!AB7</f>
        <v>This is with grant; also on Targeted Fund Budget (TFB)</v>
      </c>
      <c r="V7" s="188"/>
      <c r="W7" s="188"/>
      <c r="X7" s="188"/>
      <c r="Y7" s="188"/>
      <c r="Z7" s="188"/>
      <c r="AA7" s="188"/>
      <c r="AB7" s="188"/>
      <c r="AC7" s="186"/>
    </row>
    <row r="8" spans="1:29" ht="19.5" customHeight="1">
      <c r="A8" s="308" t="s">
        <v>130</v>
      </c>
      <c r="B8" s="188"/>
      <c r="C8" s="188"/>
      <c r="D8" s="188"/>
      <c r="E8" s="188"/>
      <c r="F8" s="186"/>
      <c r="G8" s="309" t="s">
        <v>1</v>
      </c>
      <c r="H8" s="188"/>
      <c r="I8" s="188"/>
      <c r="J8" s="188"/>
      <c r="K8" s="253"/>
      <c r="L8" s="310">
        <v>2025</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132</v>
      </c>
      <c r="B10" s="233"/>
      <c r="C10" s="233"/>
      <c r="D10" s="233"/>
      <c r="E10" s="233"/>
      <c r="F10" s="233"/>
      <c r="G10" s="233"/>
      <c r="H10" s="233"/>
      <c r="I10" s="233"/>
      <c r="J10" s="233"/>
      <c r="K10" s="233"/>
      <c r="L10" s="233"/>
      <c r="M10" s="233"/>
      <c r="N10" s="233"/>
      <c r="O10" s="233"/>
      <c r="P10" s="233"/>
      <c r="Q10" s="233"/>
      <c r="R10" s="233"/>
      <c r="S10" s="233"/>
      <c r="T10" s="233"/>
      <c r="U10" s="233"/>
      <c r="V10" s="233"/>
      <c r="W10" s="233"/>
      <c r="X10" s="233"/>
      <c r="Y10" s="233"/>
      <c r="Z10" s="233"/>
      <c r="AA10" s="233"/>
      <c r="AB10" s="233"/>
      <c r="AC10" s="267"/>
    </row>
    <row r="11" spans="1:29">
      <c r="A11" s="271" t="s">
        <v>133</v>
      </c>
      <c r="B11" s="188"/>
      <c r="C11" s="188"/>
      <c r="D11" s="188"/>
      <c r="E11" s="188"/>
      <c r="F11" s="188"/>
      <c r="G11" s="188"/>
      <c r="H11" s="188"/>
      <c r="I11" s="188"/>
      <c r="J11" s="188"/>
      <c r="K11" s="188"/>
      <c r="L11" s="188"/>
      <c r="M11" s="186"/>
      <c r="N11" s="243"/>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v>0</v>
      </c>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v>0</v>
      </c>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139</v>
      </c>
      <c r="B16" s="159"/>
      <c r="C16" s="159"/>
      <c r="D16" s="159"/>
      <c r="E16" s="159"/>
      <c r="F16" s="159"/>
      <c r="G16" s="159"/>
      <c r="H16" s="159"/>
      <c r="I16" s="159"/>
      <c r="J16" s="159"/>
      <c r="K16" s="159"/>
      <c r="L16" s="159"/>
      <c r="M16" s="160"/>
      <c r="N16" s="291">
        <f>N11+N12-N14</f>
        <v>0</v>
      </c>
      <c r="O16" s="159"/>
      <c r="P16" s="292"/>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c r="A18" s="298" t="s">
        <v>142</v>
      </c>
      <c r="B18" s="162"/>
      <c r="C18" s="162"/>
      <c r="D18" s="162"/>
      <c r="E18" s="162"/>
      <c r="F18" s="162"/>
      <c r="G18" s="162"/>
      <c r="H18" s="162"/>
      <c r="I18" s="299"/>
      <c r="J18" s="295" t="s">
        <v>143</v>
      </c>
      <c r="K18" s="173"/>
      <c r="L18" s="173"/>
      <c r="M18" s="173"/>
      <c r="N18" s="173"/>
      <c r="O18" s="173"/>
      <c r="P18" s="173"/>
      <c r="Q18" s="173"/>
      <c r="R18" s="173"/>
      <c r="S18" s="173"/>
      <c r="T18" s="173"/>
      <c r="U18" s="173"/>
      <c r="V18" s="173"/>
      <c r="W18" s="173"/>
      <c r="X18" s="173"/>
      <c r="Y18" s="173"/>
      <c r="Z18" s="173"/>
      <c r="AA18" s="173"/>
      <c r="AB18" s="173"/>
      <c r="AC18" s="174"/>
    </row>
    <row r="19" spans="1:29">
      <c r="A19" s="179"/>
      <c r="B19" s="157"/>
      <c r="C19" s="157"/>
      <c r="D19" s="157"/>
      <c r="E19" s="157"/>
      <c r="F19" s="157"/>
      <c r="G19" s="157"/>
      <c r="H19" s="157"/>
      <c r="I19" s="180"/>
      <c r="J19" s="296" t="s">
        <v>144</v>
      </c>
      <c r="K19" s="233"/>
      <c r="L19" s="233"/>
      <c r="M19" s="233"/>
      <c r="N19" s="233"/>
      <c r="O19" s="233"/>
      <c r="P19" s="233"/>
      <c r="Q19" s="233"/>
      <c r="R19" s="233"/>
      <c r="S19" s="233"/>
      <c r="T19" s="233"/>
      <c r="U19" s="233"/>
      <c r="V19" s="233"/>
      <c r="W19" s="267"/>
      <c r="X19" s="297" t="s">
        <v>145</v>
      </c>
      <c r="Y19" s="233"/>
      <c r="Z19" s="233"/>
      <c r="AA19" s="267"/>
      <c r="AB19" s="18"/>
      <c r="AC19" s="18"/>
    </row>
    <row r="20" spans="1:29" ht="54.75" customHeight="1">
      <c r="A20" s="275"/>
      <c r="B20" s="170"/>
      <c r="C20" s="170"/>
      <c r="D20" s="170"/>
      <c r="E20" s="170"/>
      <c r="F20" s="170"/>
      <c r="G20" s="170"/>
      <c r="H20" s="170"/>
      <c r="I20" s="300"/>
      <c r="J20" s="278" t="s">
        <v>146</v>
      </c>
      <c r="K20" s="186"/>
      <c r="L20" s="278" t="s">
        <v>147</v>
      </c>
      <c r="M20" s="186"/>
      <c r="N20" s="278" t="s">
        <v>148</v>
      </c>
      <c r="O20" s="186"/>
      <c r="P20" s="278" t="s">
        <v>149</v>
      </c>
      <c r="Q20" s="186"/>
      <c r="R20" s="280" t="s">
        <v>150</v>
      </c>
      <c r="S20" s="186"/>
      <c r="T20" s="278" t="s">
        <v>151</v>
      </c>
      <c r="U20" s="186"/>
      <c r="V20" s="278" t="s">
        <v>152</v>
      </c>
      <c r="W20" s="186"/>
      <c r="X20" s="281" t="s">
        <v>153</v>
      </c>
      <c r="Y20" s="186"/>
      <c r="Z20" s="282" t="s">
        <v>154</v>
      </c>
      <c r="AA20" s="186"/>
      <c r="AB20" s="283" t="s">
        <v>155</v>
      </c>
      <c r="AC20" s="174"/>
    </row>
    <row r="21" spans="1:29" ht="15.75" customHeight="1">
      <c r="A21" s="245"/>
      <c r="B21" s="188"/>
      <c r="C21" s="188"/>
      <c r="D21" s="188"/>
      <c r="E21" s="188"/>
      <c r="F21" s="188"/>
      <c r="G21" s="188"/>
      <c r="H21" s="188"/>
      <c r="I21" s="186"/>
      <c r="J21" s="19" t="s">
        <v>156</v>
      </c>
      <c r="K21" s="19" t="s">
        <v>157</v>
      </c>
      <c r="L21" s="19" t="s">
        <v>156</v>
      </c>
      <c r="M21" s="19" t="s">
        <v>157</v>
      </c>
      <c r="N21" s="19" t="s">
        <v>156</v>
      </c>
      <c r="O21" s="19" t="s">
        <v>157</v>
      </c>
      <c r="P21" s="19" t="s">
        <v>156</v>
      </c>
      <c r="Q21" s="19" t="s">
        <v>157</v>
      </c>
      <c r="R21" s="19" t="s">
        <v>156</v>
      </c>
      <c r="S21" s="19" t="s">
        <v>157</v>
      </c>
      <c r="T21" s="19" t="s">
        <v>156</v>
      </c>
      <c r="U21" s="19" t="s">
        <v>157</v>
      </c>
      <c r="V21" s="19" t="s">
        <v>156</v>
      </c>
      <c r="W21" s="20" t="s">
        <v>157</v>
      </c>
      <c r="X21" s="21" t="s">
        <v>156</v>
      </c>
      <c r="Y21" s="19" t="s">
        <v>157</v>
      </c>
      <c r="Z21" s="19" t="s">
        <v>156</v>
      </c>
      <c r="AA21" s="19" t="s">
        <v>157</v>
      </c>
      <c r="AB21" s="263" t="s">
        <v>155</v>
      </c>
      <c r="AC21" s="186"/>
    </row>
    <row r="22" spans="1:29" ht="15.75" customHeight="1">
      <c r="A22" s="285" t="s">
        <v>158</v>
      </c>
      <c r="B22" s="188"/>
      <c r="C22" s="188"/>
      <c r="D22" s="188"/>
      <c r="E22" s="188"/>
      <c r="F22" s="188"/>
      <c r="G22" s="188"/>
      <c r="H22" s="188"/>
      <c r="I22" s="186"/>
      <c r="J22" s="22">
        <v>0</v>
      </c>
      <c r="K22" s="22">
        <v>0</v>
      </c>
      <c r="L22" s="22">
        <v>0</v>
      </c>
      <c r="M22" s="22">
        <v>0</v>
      </c>
      <c r="N22" s="22">
        <v>0</v>
      </c>
      <c r="O22" s="22">
        <v>0</v>
      </c>
      <c r="P22" s="22">
        <v>0</v>
      </c>
      <c r="Q22" s="22">
        <v>0</v>
      </c>
      <c r="R22" s="22">
        <v>0</v>
      </c>
      <c r="S22" s="22">
        <v>0</v>
      </c>
      <c r="T22" s="22">
        <v>0</v>
      </c>
      <c r="U22" s="22">
        <v>0</v>
      </c>
      <c r="V22" s="22">
        <v>0</v>
      </c>
      <c r="W22" s="23">
        <v>0</v>
      </c>
      <c r="X22" s="24">
        <v>0</v>
      </c>
      <c r="Y22" s="25">
        <v>0</v>
      </c>
      <c r="Z22" s="25">
        <v>0</v>
      </c>
      <c r="AA22" s="25">
        <v>0</v>
      </c>
      <c r="AB22" s="284">
        <f t="shared" ref="AB22:AB28" si="0">SUM(J22:W22)</f>
        <v>0</v>
      </c>
      <c r="AC22" s="186"/>
    </row>
    <row r="23" spans="1:29" ht="15.75" customHeight="1">
      <c r="A23" s="286" t="s">
        <v>159</v>
      </c>
      <c r="B23" s="188"/>
      <c r="C23" s="188"/>
      <c r="D23" s="188"/>
      <c r="E23" s="188"/>
      <c r="F23" s="188"/>
      <c r="G23" s="188"/>
      <c r="H23" s="188"/>
      <c r="I23" s="186"/>
      <c r="J23" s="26">
        <v>0</v>
      </c>
      <c r="K23" s="26">
        <v>0</v>
      </c>
      <c r="L23" s="26">
        <v>0</v>
      </c>
      <c r="M23" s="26">
        <v>0</v>
      </c>
      <c r="N23" s="26">
        <v>0</v>
      </c>
      <c r="O23" s="26">
        <v>0</v>
      </c>
      <c r="P23" s="26">
        <v>0</v>
      </c>
      <c r="Q23" s="26">
        <v>0</v>
      </c>
      <c r="R23" s="26">
        <v>0</v>
      </c>
      <c r="S23" s="26">
        <v>0</v>
      </c>
      <c r="T23" s="26">
        <v>0</v>
      </c>
      <c r="U23" s="26">
        <v>0</v>
      </c>
      <c r="V23" s="26">
        <v>0</v>
      </c>
      <c r="W23" s="27">
        <v>0</v>
      </c>
      <c r="X23" s="28">
        <v>0</v>
      </c>
      <c r="Y23" s="29">
        <v>0</v>
      </c>
      <c r="Z23" s="29">
        <v>0</v>
      </c>
      <c r="AA23" s="29">
        <v>0</v>
      </c>
      <c r="AB23" s="284">
        <f t="shared" si="0"/>
        <v>0</v>
      </c>
      <c r="AC23" s="186"/>
    </row>
    <row r="24" spans="1:29" ht="15.75" customHeight="1">
      <c r="A24" s="285" t="s">
        <v>160</v>
      </c>
      <c r="B24" s="188"/>
      <c r="C24" s="188"/>
      <c r="D24" s="188"/>
      <c r="E24" s="188"/>
      <c r="F24" s="188"/>
      <c r="G24" s="188"/>
      <c r="H24" s="188"/>
      <c r="I24" s="186"/>
      <c r="J24" s="22">
        <v>0</v>
      </c>
      <c r="K24" s="22">
        <v>0</v>
      </c>
      <c r="L24" s="22">
        <v>0</v>
      </c>
      <c r="M24" s="22">
        <v>0</v>
      </c>
      <c r="N24" s="22">
        <v>0</v>
      </c>
      <c r="O24" s="22">
        <v>0</v>
      </c>
      <c r="P24" s="22">
        <v>0</v>
      </c>
      <c r="Q24" s="22">
        <v>0</v>
      </c>
      <c r="R24" s="22">
        <v>0</v>
      </c>
      <c r="S24" s="22">
        <v>0</v>
      </c>
      <c r="T24" s="22"/>
      <c r="U24" s="22">
        <v>0</v>
      </c>
      <c r="V24" s="22">
        <v>0</v>
      </c>
      <c r="W24" s="23">
        <v>0</v>
      </c>
      <c r="X24" s="24">
        <v>0</v>
      </c>
      <c r="Y24" s="25">
        <v>0</v>
      </c>
      <c r="Z24" s="25">
        <v>0</v>
      </c>
      <c r="AA24" s="25">
        <v>0</v>
      </c>
      <c r="AB24" s="284">
        <f t="shared" si="0"/>
        <v>0</v>
      </c>
      <c r="AC24" s="186"/>
    </row>
    <row r="25" spans="1:29" ht="15.75" customHeight="1">
      <c r="A25" s="286" t="s">
        <v>161</v>
      </c>
      <c r="B25" s="188"/>
      <c r="C25" s="188"/>
      <c r="D25" s="188"/>
      <c r="E25" s="188"/>
      <c r="F25" s="188"/>
      <c r="G25" s="188"/>
      <c r="H25" s="188"/>
      <c r="I25" s="186"/>
      <c r="J25" s="26">
        <v>0</v>
      </c>
      <c r="K25" s="26">
        <v>0</v>
      </c>
      <c r="L25" s="26">
        <v>0</v>
      </c>
      <c r="M25" s="26">
        <v>0</v>
      </c>
      <c r="N25" s="26">
        <v>0</v>
      </c>
      <c r="O25" s="26">
        <v>0</v>
      </c>
      <c r="P25" s="26">
        <v>0</v>
      </c>
      <c r="Q25" s="26">
        <v>0</v>
      </c>
      <c r="R25" s="26">
        <v>0</v>
      </c>
      <c r="S25" s="26">
        <v>0</v>
      </c>
      <c r="T25" s="26">
        <v>0</v>
      </c>
      <c r="U25" s="26">
        <v>0</v>
      </c>
      <c r="V25" s="26">
        <v>0</v>
      </c>
      <c r="W25" s="27">
        <v>0</v>
      </c>
      <c r="X25" s="28">
        <v>0</v>
      </c>
      <c r="Y25" s="29">
        <v>0</v>
      </c>
      <c r="Z25" s="29">
        <v>0</v>
      </c>
      <c r="AA25" s="29">
        <v>0</v>
      </c>
      <c r="AB25" s="284">
        <f t="shared" si="0"/>
        <v>0</v>
      </c>
      <c r="AC25" s="186"/>
    </row>
    <row r="26" spans="1:29" ht="15.75" customHeight="1">
      <c r="A26" s="285" t="s">
        <v>162</v>
      </c>
      <c r="B26" s="188"/>
      <c r="C26" s="188"/>
      <c r="D26" s="188"/>
      <c r="E26" s="188"/>
      <c r="F26" s="188"/>
      <c r="G26" s="188"/>
      <c r="H26" s="188"/>
      <c r="I26" s="186"/>
      <c r="J26" s="22">
        <v>0</v>
      </c>
      <c r="K26" s="22">
        <v>0</v>
      </c>
      <c r="L26" s="22">
        <v>0</v>
      </c>
      <c r="M26" s="22">
        <v>0</v>
      </c>
      <c r="N26" s="22">
        <v>0</v>
      </c>
      <c r="O26" s="22">
        <v>0</v>
      </c>
      <c r="P26" s="22">
        <v>0</v>
      </c>
      <c r="Q26" s="22">
        <v>0</v>
      </c>
      <c r="R26" s="22">
        <v>0</v>
      </c>
      <c r="S26" s="22">
        <v>0</v>
      </c>
      <c r="T26" s="22"/>
      <c r="U26" s="22"/>
      <c r="V26" s="22">
        <v>0</v>
      </c>
      <c r="W26" s="23">
        <v>0</v>
      </c>
      <c r="X26" s="24">
        <v>0</v>
      </c>
      <c r="Y26" s="25">
        <v>0</v>
      </c>
      <c r="Z26" s="25">
        <v>0</v>
      </c>
      <c r="AA26" s="25">
        <v>0</v>
      </c>
      <c r="AB26" s="284">
        <f t="shared" si="0"/>
        <v>0</v>
      </c>
      <c r="AC26" s="186"/>
    </row>
    <row r="27" spans="1:29" ht="15.75" customHeight="1">
      <c r="A27" s="286" t="s">
        <v>163</v>
      </c>
      <c r="B27" s="188"/>
      <c r="C27" s="188"/>
      <c r="D27" s="188"/>
      <c r="E27" s="188"/>
      <c r="F27" s="188"/>
      <c r="G27" s="188"/>
      <c r="H27" s="188"/>
      <c r="I27" s="186"/>
      <c r="J27" s="26">
        <v>0</v>
      </c>
      <c r="K27" s="26">
        <v>0</v>
      </c>
      <c r="L27" s="26">
        <v>0</v>
      </c>
      <c r="M27" s="26">
        <v>0</v>
      </c>
      <c r="N27" s="26">
        <v>0</v>
      </c>
      <c r="O27" s="26">
        <v>0</v>
      </c>
      <c r="P27" s="26">
        <v>0</v>
      </c>
      <c r="Q27" s="26">
        <v>0</v>
      </c>
      <c r="R27" s="26">
        <v>0</v>
      </c>
      <c r="S27" s="26">
        <v>0</v>
      </c>
      <c r="T27" s="26">
        <v>0</v>
      </c>
      <c r="U27" s="26">
        <v>0</v>
      </c>
      <c r="V27" s="26">
        <v>0</v>
      </c>
      <c r="W27" s="27">
        <v>0</v>
      </c>
      <c r="X27" s="28">
        <v>0</v>
      </c>
      <c r="Y27" s="29">
        <v>0</v>
      </c>
      <c r="Z27" s="29">
        <v>0</v>
      </c>
      <c r="AA27" s="29">
        <v>0</v>
      </c>
      <c r="AB27" s="284">
        <f t="shared" si="0"/>
        <v>0</v>
      </c>
      <c r="AC27" s="186"/>
    </row>
    <row r="28" spans="1:29" ht="15.75" customHeight="1">
      <c r="A28" s="320" t="s">
        <v>164</v>
      </c>
      <c r="B28" s="188"/>
      <c r="C28" s="188"/>
      <c r="D28" s="188"/>
      <c r="E28" s="188"/>
      <c r="F28" s="188"/>
      <c r="G28" s="188"/>
      <c r="H28" s="188"/>
      <c r="I28" s="186"/>
      <c r="J28" s="30">
        <f t="shared" ref="J28:AA28" si="1">SUM(J22:J27)</f>
        <v>0</v>
      </c>
      <c r="K28" s="30">
        <f t="shared" si="1"/>
        <v>0</v>
      </c>
      <c r="L28" s="30">
        <f t="shared" si="1"/>
        <v>0</v>
      </c>
      <c r="M28" s="30">
        <f t="shared" si="1"/>
        <v>0</v>
      </c>
      <c r="N28" s="30">
        <f t="shared" si="1"/>
        <v>0</v>
      </c>
      <c r="O28" s="30">
        <f t="shared" si="1"/>
        <v>0</v>
      </c>
      <c r="P28" s="30">
        <f t="shared" si="1"/>
        <v>0</v>
      </c>
      <c r="Q28" s="30">
        <f t="shared" si="1"/>
        <v>0</v>
      </c>
      <c r="R28" s="30">
        <f t="shared" si="1"/>
        <v>0</v>
      </c>
      <c r="S28" s="30">
        <f t="shared" si="1"/>
        <v>0</v>
      </c>
      <c r="T28" s="30">
        <f t="shared" si="1"/>
        <v>0</v>
      </c>
      <c r="U28" s="30">
        <f t="shared" si="1"/>
        <v>0</v>
      </c>
      <c r="V28" s="30">
        <f t="shared" si="1"/>
        <v>0</v>
      </c>
      <c r="W28" s="31">
        <f t="shared" si="1"/>
        <v>0</v>
      </c>
      <c r="X28" s="32">
        <f t="shared" si="1"/>
        <v>0</v>
      </c>
      <c r="Y28" s="33">
        <f t="shared" si="1"/>
        <v>0</v>
      </c>
      <c r="Z28" s="33">
        <f t="shared" si="1"/>
        <v>0</v>
      </c>
      <c r="AA28" s="33">
        <f t="shared" si="1"/>
        <v>0</v>
      </c>
      <c r="AB28" s="284">
        <f t="shared" si="0"/>
        <v>0</v>
      </c>
      <c r="AC28" s="186"/>
    </row>
    <row r="29" spans="1:29" ht="15.75" customHeight="1">
      <c r="A29" s="321" t="s">
        <v>165</v>
      </c>
      <c r="B29" s="188"/>
      <c r="C29" s="188"/>
      <c r="D29" s="188"/>
      <c r="E29" s="188"/>
      <c r="F29" s="188"/>
      <c r="G29" s="188"/>
      <c r="H29" s="188"/>
      <c r="I29" s="186"/>
      <c r="J29" s="34" t="s">
        <v>141</v>
      </c>
      <c r="K29" s="35">
        <v>0</v>
      </c>
      <c r="L29" s="34" t="s">
        <v>141</v>
      </c>
      <c r="M29" s="35">
        <v>0</v>
      </c>
      <c r="N29" s="34" t="s">
        <v>141</v>
      </c>
      <c r="O29" s="35">
        <v>0</v>
      </c>
      <c r="P29" s="34" t="s">
        <v>141</v>
      </c>
      <c r="Q29" s="35">
        <v>0</v>
      </c>
      <c r="R29" s="34" t="s">
        <v>141</v>
      </c>
      <c r="S29" s="35">
        <v>0</v>
      </c>
      <c r="T29" s="34" t="s">
        <v>141</v>
      </c>
      <c r="U29" s="35">
        <v>0</v>
      </c>
      <c r="V29" s="34" t="s">
        <v>141</v>
      </c>
      <c r="W29" s="35">
        <v>0</v>
      </c>
      <c r="X29" s="34" t="s">
        <v>141</v>
      </c>
      <c r="Y29" s="35">
        <v>0</v>
      </c>
      <c r="Z29" s="34" t="s">
        <v>141</v>
      </c>
      <c r="AA29" s="35">
        <v>0</v>
      </c>
      <c r="AB29" s="316">
        <f>SUM(K29:W29)</f>
        <v>0</v>
      </c>
      <c r="AC29" s="186"/>
    </row>
    <row r="30" spans="1:29" ht="15" customHeight="1">
      <c r="A30" s="317"/>
      <c r="B30" s="188"/>
      <c r="C30" s="188"/>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6"/>
    </row>
    <row r="31" spans="1:29" ht="19.5" customHeight="1">
      <c r="A31" s="318" t="s">
        <v>166</v>
      </c>
      <c r="B31" s="188"/>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253"/>
      <c r="AB31" s="319" t="s">
        <v>167</v>
      </c>
      <c r="AC31" s="186"/>
    </row>
    <row r="32" spans="1:29" ht="15.75" customHeight="1">
      <c r="A32" s="271" t="s">
        <v>168</v>
      </c>
      <c r="B32" s="188"/>
      <c r="C32" s="188"/>
      <c r="D32" s="188"/>
      <c r="E32" s="188"/>
      <c r="F32" s="188"/>
      <c r="G32" s="188"/>
      <c r="H32" s="188"/>
      <c r="I32" s="186"/>
      <c r="J32" s="36">
        <v>0</v>
      </c>
      <c r="K32" s="36">
        <v>0</v>
      </c>
      <c r="L32" s="36">
        <v>0</v>
      </c>
      <c r="M32" s="36">
        <v>0</v>
      </c>
      <c r="N32" s="36">
        <v>0</v>
      </c>
      <c r="O32" s="36">
        <v>0</v>
      </c>
      <c r="P32" s="36">
        <v>0</v>
      </c>
      <c r="Q32" s="36">
        <v>0</v>
      </c>
      <c r="R32" s="36">
        <v>0</v>
      </c>
      <c r="S32" s="36">
        <v>0</v>
      </c>
      <c r="T32" s="36"/>
      <c r="U32" s="36"/>
      <c r="V32" s="36">
        <v>0</v>
      </c>
      <c r="W32" s="37">
        <v>0</v>
      </c>
      <c r="X32" s="38">
        <v>0</v>
      </c>
      <c r="Y32" s="39">
        <v>0</v>
      </c>
      <c r="Z32" s="39">
        <v>0</v>
      </c>
      <c r="AA32" s="39">
        <v>0</v>
      </c>
      <c r="AB32" s="313">
        <f t="shared" ref="AB32:AB36" si="2">SUM(J32:W32)</f>
        <v>0</v>
      </c>
      <c r="AC32" s="186"/>
    </row>
    <row r="33" spans="1:29" ht="15.75" customHeight="1">
      <c r="A33" s="269" t="s">
        <v>169</v>
      </c>
      <c r="B33" s="188"/>
      <c r="C33" s="188"/>
      <c r="D33" s="188"/>
      <c r="E33" s="188"/>
      <c r="F33" s="188"/>
      <c r="G33" s="188"/>
      <c r="H33" s="188"/>
      <c r="I33" s="186"/>
      <c r="J33" s="40">
        <v>0</v>
      </c>
      <c r="K33" s="40">
        <v>0</v>
      </c>
      <c r="L33" s="40">
        <v>0</v>
      </c>
      <c r="M33" s="40">
        <v>0</v>
      </c>
      <c r="N33" s="40"/>
      <c r="O33" s="40"/>
      <c r="P33" s="40">
        <v>0</v>
      </c>
      <c r="Q33" s="40">
        <v>0</v>
      </c>
      <c r="R33" s="40">
        <v>0</v>
      </c>
      <c r="S33" s="40">
        <v>0</v>
      </c>
      <c r="T33" s="40"/>
      <c r="U33" s="40">
        <v>0</v>
      </c>
      <c r="V33" s="40">
        <v>0</v>
      </c>
      <c r="W33" s="41">
        <v>0</v>
      </c>
      <c r="X33" s="42"/>
      <c r="Y33" s="43">
        <v>0</v>
      </c>
      <c r="Z33" s="43">
        <v>0</v>
      </c>
      <c r="AA33" s="43">
        <v>0</v>
      </c>
      <c r="AB33" s="313">
        <f t="shared" si="2"/>
        <v>0</v>
      </c>
      <c r="AC33" s="186"/>
    </row>
    <row r="34" spans="1:29" ht="15.75" customHeight="1">
      <c r="A34" s="271" t="s">
        <v>170</v>
      </c>
      <c r="B34" s="188"/>
      <c r="C34" s="188"/>
      <c r="D34" s="188"/>
      <c r="E34" s="188"/>
      <c r="F34" s="188"/>
      <c r="G34" s="188"/>
      <c r="H34" s="188"/>
      <c r="I34" s="186"/>
      <c r="J34" s="36">
        <v>0</v>
      </c>
      <c r="K34" s="36">
        <v>0</v>
      </c>
      <c r="L34" s="36">
        <v>0</v>
      </c>
      <c r="M34" s="36">
        <v>0</v>
      </c>
      <c r="N34" s="36">
        <v>0</v>
      </c>
      <c r="O34" s="36">
        <v>0</v>
      </c>
      <c r="P34" s="36">
        <v>0</v>
      </c>
      <c r="Q34" s="36">
        <v>0</v>
      </c>
      <c r="R34" s="36">
        <v>0</v>
      </c>
      <c r="S34" s="36">
        <v>0</v>
      </c>
      <c r="T34" s="36">
        <v>0</v>
      </c>
      <c r="U34" s="36">
        <v>0</v>
      </c>
      <c r="V34" s="36">
        <v>0</v>
      </c>
      <c r="W34" s="37">
        <v>0</v>
      </c>
      <c r="X34" s="38">
        <v>0</v>
      </c>
      <c r="Y34" s="39">
        <v>0</v>
      </c>
      <c r="Z34" s="39">
        <v>0</v>
      </c>
      <c r="AA34" s="39">
        <v>0</v>
      </c>
      <c r="AB34" s="313">
        <f t="shared" si="2"/>
        <v>0</v>
      </c>
      <c r="AC34" s="186"/>
    </row>
    <row r="35" spans="1:29" ht="15.75" customHeight="1">
      <c r="A35" s="269" t="s">
        <v>171</v>
      </c>
      <c r="B35" s="188"/>
      <c r="C35" s="188"/>
      <c r="D35" s="188"/>
      <c r="E35" s="188"/>
      <c r="F35" s="188"/>
      <c r="G35" s="188"/>
      <c r="H35" s="188"/>
      <c r="I35" s="186"/>
      <c r="J35" s="40">
        <v>0</v>
      </c>
      <c r="K35" s="40">
        <v>0</v>
      </c>
      <c r="L35" s="40">
        <v>0</v>
      </c>
      <c r="M35" s="40">
        <v>0</v>
      </c>
      <c r="N35" s="40"/>
      <c r="O35" s="40"/>
      <c r="P35" s="40">
        <v>0</v>
      </c>
      <c r="Q35" s="40">
        <v>0</v>
      </c>
      <c r="R35" s="40">
        <v>0</v>
      </c>
      <c r="S35" s="40">
        <v>0</v>
      </c>
      <c r="T35" s="40">
        <v>0</v>
      </c>
      <c r="U35" s="40">
        <v>0</v>
      </c>
      <c r="V35" s="40">
        <v>0</v>
      </c>
      <c r="W35" s="41">
        <v>0</v>
      </c>
      <c r="X35" s="42">
        <v>0</v>
      </c>
      <c r="Y35" s="43">
        <v>0</v>
      </c>
      <c r="Z35" s="43">
        <v>0</v>
      </c>
      <c r="AA35" s="43">
        <v>0</v>
      </c>
      <c r="AB35" s="313">
        <f t="shared" si="2"/>
        <v>0</v>
      </c>
      <c r="AC35" s="186"/>
    </row>
    <row r="36" spans="1:29" ht="15.75" customHeight="1">
      <c r="A36" s="320" t="s">
        <v>164</v>
      </c>
      <c r="B36" s="188"/>
      <c r="C36" s="188"/>
      <c r="D36" s="188"/>
      <c r="E36" s="188"/>
      <c r="F36" s="188"/>
      <c r="G36" s="188"/>
      <c r="H36" s="188"/>
      <c r="I36" s="186"/>
      <c r="J36" s="30">
        <f t="shared" ref="J36:AA36" si="3">SUM(J30:J35)</f>
        <v>0</v>
      </c>
      <c r="K36" s="30">
        <f t="shared" si="3"/>
        <v>0</v>
      </c>
      <c r="L36" s="30">
        <f t="shared" si="3"/>
        <v>0</v>
      </c>
      <c r="M36" s="30">
        <f t="shared" si="3"/>
        <v>0</v>
      </c>
      <c r="N36" s="30">
        <f t="shared" si="3"/>
        <v>0</v>
      </c>
      <c r="O36" s="30">
        <f t="shared" si="3"/>
        <v>0</v>
      </c>
      <c r="P36" s="30">
        <f t="shared" si="3"/>
        <v>0</v>
      </c>
      <c r="Q36" s="30">
        <f t="shared" si="3"/>
        <v>0</v>
      </c>
      <c r="R36" s="30">
        <f t="shared" si="3"/>
        <v>0</v>
      </c>
      <c r="S36" s="30">
        <f t="shared" si="3"/>
        <v>0</v>
      </c>
      <c r="T36" s="30">
        <f t="shared" si="3"/>
        <v>0</v>
      </c>
      <c r="U36" s="30">
        <f t="shared" si="3"/>
        <v>0</v>
      </c>
      <c r="V36" s="30">
        <f t="shared" si="3"/>
        <v>0</v>
      </c>
      <c r="W36" s="31">
        <f t="shared" si="3"/>
        <v>0</v>
      </c>
      <c r="X36" s="32">
        <f t="shared" si="3"/>
        <v>0</v>
      </c>
      <c r="Y36" s="33">
        <f t="shared" si="3"/>
        <v>0</v>
      </c>
      <c r="Z36" s="33">
        <f t="shared" si="3"/>
        <v>0</v>
      </c>
      <c r="AA36" s="33">
        <f t="shared" si="3"/>
        <v>0</v>
      </c>
      <c r="AB36" s="314">
        <f t="shared" si="2"/>
        <v>0</v>
      </c>
      <c r="AC36" s="186"/>
    </row>
    <row r="37" spans="1:29" ht="49.5" customHeight="1">
      <c r="A37" s="327" t="s">
        <v>172</v>
      </c>
      <c r="B37" s="188"/>
      <c r="C37" s="188"/>
      <c r="D37" s="188"/>
      <c r="E37" s="188"/>
      <c r="F37" s="188"/>
      <c r="G37" s="188"/>
      <c r="H37" s="188"/>
      <c r="I37" s="186"/>
      <c r="J37" s="278" t="s">
        <v>173</v>
      </c>
      <c r="K37" s="186"/>
      <c r="L37" s="278" t="s">
        <v>174</v>
      </c>
      <c r="M37" s="186"/>
      <c r="N37" s="278" t="s">
        <v>175</v>
      </c>
      <c r="O37" s="186"/>
      <c r="P37" s="278" t="s">
        <v>176</v>
      </c>
      <c r="Q37" s="186"/>
      <c r="R37" s="278" t="s">
        <v>177</v>
      </c>
      <c r="S37" s="186"/>
      <c r="T37" s="278" t="s">
        <v>178</v>
      </c>
      <c r="U37" s="186"/>
      <c r="V37" s="278" t="s">
        <v>179</v>
      </c>
      <c r="W37" s="186"/>
      <c r="X37" s="278" t="s">
        <v>180</v>
      </c>
      <c r="Y37" s="186"/>
      <c r="Z37" s="278" t="s">
        <v>181</v>
      </c>
      <c r="AA37" s="186"/>
      <c r="AB37" s="315" t="s">
        <v>182</v>
      </c>
      <c r="AC37" s="186"/>
    </row>
    <row r="38" spans="1:29" ht="14.25" customHeight="1">
      <c r="A38" s="325" t="s">
        <v>183</v>
      </c>
      <c r="B38" s="188"/>
      <c r="C38" s="188"/>
      <c r="D38" s="188"/>
      <c r="E38" s="188"/>
      <c r="F38" s="188"/>
      <c r="G38" s="188"/>
      <c r="H38" s="188"/>
      <c r="I38" s="186"/>
      <c r="J38" s="279"/>
      <c r="K38" s="188"/>
      <c r="L38" s="188"/>
      <c r="M38" s="188"/>
      <c r="N38" s="188"/>
      <c r="O38" s="188"/>
      <c r="P38" s="188"/>
      <c r="Q38" s="188"/>
      <c r="R38" s="188"/>
      <c r="S38" s="188"/>
      <c r="T38" s="188"/>
      <c r="U38" s="188"/>
      <c r="V38" s="188"/>
      <c r="W38" s="188"/>
      <c r="X38" s="188"/>
      <c r="Y38" s="188"/>
      <c r="Z38" s="188"/>
      <c r="AA38" s="188"/>
      <c r="AB38" s="188"/>
      <c r="AC38" s="186"/>
    </row>
    <row r="39" spans="1:29" ht="16.5" customHeight="1">
      <c r="A39" s="271" t="s">
        <v>184</v>
      </c>
      <c r="B39" s="188"/>
      <c r="C39" s="188"/>
      <c r="D39" s="188"/>
      <c r="E39" s="188"/>
      <c r="F39" s="188"/>
      <c r="G39" s="188"/>
      <c r="H39" s="188"/>
      <c r="I39" s="186"/>
      <c r="J39" s="277">
        <v>0</v>
      </c>
      <c r="K39" s="186"/>
      <c r="L39" s="277">
        <v>0</v>
      </c>
      <c r="M39" s="186"/>
      <c r="N39" s="277">
        <v>0</v>
      </c>
      <c r="O39" s="186"/>
      <c r="P39" s="277">
        <v>0</v>
      </c>
      <c r="Q39" s="186"/>
      <c r="R39" s="277">
        <v>0</v>
      </c>
      <c r="S39" s="186"/>
      <c r="T39" s="277">
        <v>0</v>
      </c>
      <c r="U39" s="186"/>
      <c r="V39" s="277"/>
      <c r="W39" s="253"/>
      <c r="X39" s="277">
        <v>0</v>
      </c>
      <c r="Y39" s="186"/>
      <c r="Z39" s="277">
        <v>0</v>
      </c>
      <c r="AA39" s="186"/>
      <c r="AB39" s="277">
        <v>0</v>
      </c>
      <c r="AC39" s="186"/>
    </row>
    <row r="40" spans="1:29" ht="16.5" customHeight="1">
      <c r="A40" s="269" t="s">
        <v>185</v>
      </c>
      <c r="B40" s="188"/>
      <c r="C40" s="188"/>
      <c r="D40" s="188"/>
      <c r="E40" s="188"/>
      <c r="F40" s="188"/>
      <c r="G40" s="188"/>
      <c r="H40" s="188"/>
      <c r="I40" s="186"/>
      <c r="J40" s="272">
        <v>0</v>
      </c>
      <c r="K40" s="186"/>
      <c r="L40" s="272">
        <v>0</v>
      </c>
      <c r="M40" s="186"/>
      <c r="N40" s="272">
        <v>0</v>
      </c>
      <c r="O40" s="186"/>
      <c r="P40" s="272">
        <v>0</v>
      </c>
      <c r="Q40" s="186"/>
      <c r="R40" s="272">
        <v>0</v>
      </c>
      <c r="S40" s="186"/>
      <c r="T40" s="272">
        <v>0</v>
      </c>
      <c r="U40" s="186"/>
      <c r="V40" s="272"/>
      <c r="W40" s="253"/>
      <c r="X40" s="272">
        <v>0</v>
      </c>
      <c r="Y40" s="186"/>
      <c r="Z40" s="272">
        <v>0</v>
      </c>
      <c r="AA40" s="186"/>
      <c r="AB40" s="272">
        <v>0</v>
      </c>
      <c r="AC40" s="186"/>
    </row>
    <row r="41" spans="1:29" ht="16.5" customHeight="1">
      <c r="A41" s="271" t="s">
        <v>159</v>
      </c>
      <c r="B41" s="188"/>
      <c r="C41" s="188"/>
      <c r="D41" s="188"/>
      <c r="E41" s="188"/>
      <c r="F41" s="188"/>
      <c r="G41" s="188"/>
      <c r="H41" s="188"/>
      <c r="I41" s="186"/>
      <c r="J41" s="277">
        <v>0</v>
      </c>
      <c r="K41" s="186"/>
      <c r="L41" s="277">
        <v>0</v>
      </c>
      <c r="M41" s="186"/>
      <c r="N41" s="277">
        <v>0</v>
      </c>
      <c r="O41" s="186"/>
      <c r="P41" s="277">
        <v>0</v>
      </c>
      <c r="Q41" s="186"/>
      <c r="R41" s="277">
        <v>0</v>
      </c>
      <c r="S41" s="186"/>
      <c r="T41" s="277">
        <v>0</v>
      </c>
      <c r="U41" s="186"/>
      <c r="V41" s="277">
        <v>0</v>
      </c>
      <c r="W41" s="253"/>
      <c r="X41" s="277">
        <v>0</v>
      </c>
      <c r="Y41" s="186"/>
      <c r="Z41" s="277">
        <v>0</v>
      </c>
      <c r="AA41" s="186"/>
      <c r="AB41" s="277">
        <v>0</v>
      </c>
      <c r="AC41" s="186"/>
    </row>
    <row r="42" spans="1:29" ht="16.5" customHeight="1">
      <c r="A42" s="269" t="s">
        <v>186</v>
      </c>
      <c r="B42" s="188"/>
      <c r="C42" s="188"/>
      <c r="D42" s="188"/>
      <c r="E42" s="188"/>
      <c r="F42" s="188"/>
      <c r="G42" s="188"/>
      <c r="H42" s="188"/>
      <c r="I42" s="186"/>
      <c r="J42" s="272">
        <v>0</v>
      </c>
      <c r="K42" s="186"/>
      <c r="L42" s="272">
        <v>0</v>
      </c>
      <c r="M42" s="186"/>
      <c r="N42" s="272">
        <v>0</v>
      </c>
      <c r="O42" s="186"/>
      <c r="P42" s="272">
        <v>0</v>
      </c>
      <c r="Q42" s="186"/>
      <c r="R42" s="272">
        <v>0</v>
      </c>
      <c r="S42" s="186"/>
      <c r="T42" s="272">
        <v>0</v>
      </c>
      <c r="U42" s="186"/>
      <c r="V42" s="272"/>
      <c r="W42" s="253"/>
      <c r="X42" s="272">
        <v>0</v>
      </c>
      <c r="Y42" s="186"/>
      <c r="Z42" s="272">
        <v>0</v>
      </c>
      <c r="AA42" s="186"/>
      <c r="AB42" s="272">
        <v>0</v>
      </c>
      <c r="AC42" s="186"/>
    </row>
    <row r="43" spans="1:29" ht="16.5" customHeight="1">
      <c r="A43" s="271" t="s">
        <v>187</v>
      </c>
      <c r="B43" s="188"/>
      <c r="C43" s="188"/>
      <c r="D43" s="188"/>
      <c r="E43" s="188"/>
      <c r="F43" s="188"/>
      <c r="G43" s="188"/>
      <c r="H43" s="188"/>
      <c r="I43" s="186"/>
      <c r="J43" s="277">
        <v>0</v>
      </c>
      <c r="K43" s="186"/>
      <c r="L43" s="277">
        <v>0</v>
      </c>
      <c r="M43" s="186"/>
      <c r="N43" s="277">
        <v>0</v>
      </c>
      <c r="O43" s="186"/>
      <c r="P43" s="277">
        <v>0</v>
      </c>
      <c r="Q43" s="186"/>
      <c r="R43" s="277">
        <v>0</v>
      </c>
      <c r="S43" s="186"/>
      <c r="T43" s="277">
        <v>0</v>
      </c>
      <c r="U43" s="186"/>
      <c r="V43" s="277">
        <v>0</v>
      </c>
      <c r="W43" s="253"/>
      <c r="X43" s="277">
        <v>0</v>
      </c>
      <c r="Y43" s="186"/>
      <c r="Z43" s="277">
        <v>0</v>
      </c>
      <c r="AA43" s="186"/>
      <c r="AB43" s="277">
        <v>0</v>
      </c>
      <c r="AC43" s="186"/>
    </row>
    <row r="44" spans="1:29" ht="16.5" customHeight="1">
      <c r="A44" s="269" t="s">
        <v>188</v>
      </c>
      <c r="B44" s="188"/>
      <c r="C44" s="188"/>
      <c r="D44" s="188"/>
      <c r="E44" s="188"/>
      <c r="F44" s="188"/>
      <c r="G44" s="188"/>
      <c r="H44" s="188"/>
      <c r="I44" s="186"/>
      <c r="J44" s="272">
        <v>0</v>
      </c>
      <c r="K44" s="186"/>
      <c r="L44" s="272">
        <v>0</v>
      </c>
      <c r="M44" s="186"/>
      <c r="N44" s="272">
        <v>0</v>
      </c>
      <c r="O44" s="186"/>
      <c r="P44" s="272">
        <v>0</v>
      </c>
      <c r="Q44" s="186"/>
      <c r="R44" s="272">
        <v>0</v>
      </c>
      <c r="S44" s="186"/>
      <c r="T44" s="272">
        <v>0</v>
      </c>
      <c r="U44" s="186"/>
      <c r="V44" s="272">
        <v>0</v>
      </c>
      <c r="W44" s="253"/>
      <c r="X44" s="272">
        <v>0</v>
      </c>
      <c r="Y44" s="186"/>
      <c r="Z44" s="272">
        <v>0</v>
      </c>
      <c r="AA44" s="186"/>
      <c r="AB44" s="272">
        <v>0</v>
      </c>
      <c r="AC44" s="186"/>
    </row>
    <row r="45" spans="1:29" ht="15.75" customHeight="1">
      <c r="A45" s="325" t="s">
        <v>189</v>
      </c>
      <c r="B45" s="188"/>
      <c r="C45" s="188"/>
      <c r="D45" s="188"/>
      <c r="E45" s="188"/>
      <c r="F45" s="188"/>
      <c r="G45" s="188"/>
      <c r="H45" s="188"/>
      <c r="I45" s="186"/>
      <c r="J45" s="331"/>
      <c r="K45" s="188"/>
      <c r="L45" s="188"/>
      <c r="M45" s="188"/>
      <c r="N45" s="188"/>
      <c r="O45" s="188"/>
      <c r="P45" s="188"/>
      <c r="Q45" s="188"/>
      <c r="R45" s="188"/>
      <c r="S45" s="188"/>
      <c r="T45" s="188"/>
      <c r="U45" s="188"/>
      <c r="V45" s="188"/>
      <c r="W45" s="188"/>
      <c r="X45" s="188"/>
      <c r="Y45" s="188"/>
      <c r="Z45" s="188"/>
      <c r="AA45" s="188"/>
      <c r="AB45" s="188"/>
      <c r="AC45" s="186"/>
    </row>
    <row r="46" spans="1:29" ht="16.5" customHeight="1">
      <c r="A46" s="271" t="s">
        <v>190</v>
      </c>
      <c r="B46" s="188"/>
      <c r="C46" s="188"/>
      <c r="D46" s="188"/>
      <c r="E46" s="188"/>
      <c r="F46" s="188"/>
      <c r="G46" s="188"/>
      <c r="H46" s="188"/>
      <c r="I46" s="186"/>
      <c r="J46" s="277">
        <v>0</v>
      </c>
      <c r="K46" s="186"/>
      <c r="L46" s="277">
        <v>0</v>
      </c>
      <c r="M46" s="186"/>
      <c r="N46" s="277">
        <v>0</v>
      </c>
      <c r="O46" s="186"/>
      <c r="P46" s="277">
        <v>0</v>
      </c>
      <c r="Q46" s="186"/>
      <c r="R46" s="277">
        <v>0</v>
      </c>
      <c r="S46" s="186"/>
      <c r="T46" s="277">
        <v>0</v>
      </c>
      <c r="U46" s="186"/>
      <c r="V46" s="277"/>
      <c r="W46" s="253"/>
      <c r="X46" s="277">
        <v>0</v>
      </c>
      <c r="Y46" s="186"/>
      <c r="Z46" s="277">
        <v>0</v>
      </c>
      <c r="AA46" s="186"/>
      <c r="AB46" s="277">
        <v>0</v>
      </c>
      <c r="AC46" s="186"/>
    </row>
    <row r="47" spans="1:29" ht="16.5" customHeight="1">
      <c r="A47" s="269" t="s">
        <v>191</v>
      </c>
      <c r="B47" s="188"/>
      <c r="C47" s="188"/>
      <c r="D47" s="188"/>
      <c r="E47" s="188"/>
      <c r="F47" s="188"/>
      <c r="G47" s="188"/>
      <c r="H47" s="188"/>
      <c r="I47" s="186"/>
      <c r="J47" s="272">
        <v>0</v>
      </c>
      <c r="K47" s="186"/>
      <c r="L47" s="272">
        <v>0</v>
      </c>
      <c r="M47" s="186"/>
      <c r="N47" s="272">
        <v>0</v>
      </c>
      <c r="O47" s="186"/>
      <c r="P47" s="272">
        <v>0</v>
      </c>
      <c r="Q47" s="186"/>
      <c r="R47" s="272">
        <v>0</v>
      </c>
      <c r="S47" s="186"/>
      <c r="T47" s="272">
        <v>0</v>
      </c>
      <c r="U47" s="186"/>
      <c r="V47" s="272"/>
      <c r="W47" s="253"/>
      <c r="X47" s="272">
        <v>0</v>
      </c>
      <c r="Y47" s="186"/>
      <c r="Z47" s="272">
        <v>0</v>
      </c>
      <c r="AA47" s="186"/>
      <c r="AB47" s="272">
        <v>0</v>
      </c>
      <c r="AC47" s="186"/>
    </row>
    <row r="48" spans="1:29" ht="15.75" customHeight="1">
      <c r="A48" s="325" t="s">
        <v>192</v>
      </c>
      <c r="B48" s="188"/>
      <c r="C48" s="188"/>
      <c r="D48" s="188"/>
      <c r="E48" s="188"/>
      <c r="F48" s="188"/>
      <c r="G48" s="188"/>
      <c r="H48" s="188"/>
      <c r="I48" s="186"/>
      <c r="J48" s="331"/>
      <c r="K48" s="188"/>
      <c r="L48" s="188"/>
      <c r="M48" s="188"/>
      <c r="N48" s="188"/>
      <c r="O48" s="188"/>
      <c r="P48" s="188"/>
      <c r="Q48" s="188"/>
      <c r="R48" s="188"/>
      <c r="S48" s="188"/>
      <c r="T48" s="188"/>
      <c r="U48" s="188"/>
      <c r="V48" s="188"/>
      <c r="W48" s="188"/>
      <c r="X48" s="188"/>
      <c r="Y48" s="188"/>
      <c r="Z48" s="188"/>
      <c r="AA48" s="188"/>
      <c r="AB48" s="188"/>
      <c r="AC48" s="186"/>
    </row>
    <row r="49" spans="1:29" ht="16.5" customHeight="1">
      <c r="A49" s="271" t="s">
        <v>193</v>
      </c>
      <c r="B49" s="188"/>
      <c r="C49" s="188"/>
      <c r="D49" s="188"/>
      <c r="E49" s="188"/>
      <c r="F49" s="188"/>
      <c r="G49" s="188"/>
      <c r="H49" s="188"/>
      <c r="I49" s="186"/>
      <c r="J49" s="277">
        <v>0</v>
      </c>
      <c r="K49" s="186"/>
      <c r="L49" s="277">
        <v>0</v>
      </c>
      <c r="M49" s="186"/>
      <c r="N49" s="277">
        <v>0</v>
      </c>
      <c r="O49" s="186"/>
      <c r="P49" s="277">
        <v>0</v>
      </c>
      <c r="Q49" s="186"/>
      <c r="R49" s="277">
        <v>0</v>
      </c>
      <c r="S49" s="186"/>
      <c r="T49" s="277">
        <v>0</v>
      </c>
      <c r="U49" s="186"/>
      <c r="V49" s="277">
        <v>0</v>
      </c>
      <c r="W49" s="253"/>
      <c r="X49" s="277">
        <v>0</v>
      </c>
      <c r="Y49" s="186"/>
      <c r="Z49" s="277">
        <v>0</v>
      </c>
      <c r="AA49" s="186"/>
      <c r="AB49" s="277">
        <v>0</v>
      </c>
      <c r="AC49" s="186"/>
    </row>
    <row r="50" spans="1:29" ht="16.5" customHeight="1">
      <c r="A50" s="269" t="s">
        <v>147</v>
      </c>
      <c r="B50" s="188"/>
      <c r="C50" s="188"/>
      <c r="D50" s="188"/>
      <c r="E50" s="188"/>
      <c r="F50" s="188"/>
      <c r="G50" s="188"/>
      <c r="H50" s="188"/>
      <c r="I50" s="186"/>
      <c r="J50" s="272">
        <v>0</v>
      </c>
      <c r="K50" s="186"/>
      <c r="L50" s="272">
        <v>0</v>
      </c>
      <c r="M50" s="186"/>
      <c r="N50" s="272">
        <v>0</v>
      </c>
      <c r="O50" s="186"/>
      <c r="P50" s="272">
        <v>0</v>
      </c>
      <c r="Q50" s="186"/>
      <c r="R50" s="272">
        <v>0</v>
      </c>
      <c r="S50" s="186"/>
      <c r="T50" s="272">
        <v>0</v>
      </c>
      <c r="U50" s="186"/>
      <c r="V50" s="272">
        <v>0</v>
      </c>
      <c r="W50" s="253"/>
      <c r="X50" s="272">
        <v>0</v>
      </c>
      <c r="Y50" s="186"/>
      <c r="Z50" s="272">
        <v>0</v>
      </c>
      <c r="AA50" s="186"/>
      <c r="AB50" s="272">
        <v>0</v>
      </c>
      <c r="AC50" s="186"/>
    </row>
    <row r="51" spans="1:29" ht="16.5" customHeight="1">
      <c r="A51" s="271" t="s">
        <v>148</v>
      </c>
      <c r="B51" s="188"/>
      <c r="C51" s="188"/>
      <c r="D51" s="188"/>
      <c r="E51" s="188"/>
      <c r="F51" s="188"/>
      <c r="G51" s="188"/>
      <c r="H51" s="188"/>
      <c r="I51" s="186"/>
      <c r="J51" s="277">
        <v>0</v>
      </c>
      <c r="K51" s="186"/>
      <c r="L51" s="277">
        <v>0</v>
      </c>
      <c r="M51" s="186"/>
      <c r="N51" s="277">
        <v>0</v>
      </c>
      <c r="O51" s="186"/>
      <c r="P51" s="277">
        <v>0</v>
      </c>
      <c r="Q51" s="186"/>
      <c r="R51" s="277">
        <v>0</v>
      </c>
      <c r="S51" s="186"/>
      <c r="T51" s="277">
        <v>0</v>
      </c>
      <c r="U51" s="186"/>
      <c r="V51" s="277"/>
      <c r="W51" s="253"/>
      <c r="X51" s="277">
        <v>0</v>
      </c>
      <c r="Y51" s="186"/>
      <c r="Z51" s="277">
        <v>0</v>
      </c>
      <c r="AA51" s="186"/>
      <c r="AB51" s="277">
        <v>0</v>
      </c>
      <c r="AC51" s="186"/>
    </row>
    <row r="52" spans="1:29" ht="16.5" customHeight="1">
      <c r="A52" s="269" t="s">
        <v>194</v>
      </c>
      <c r="B52" s="188"/>
      <c r="C52" s="188"/>
      <c r="D52" s="188"/>
      <c r="E52" s="188"/>
      <c r="F52" s="188"/>
      <c r="G52" s="188"/>
      <c r="H52" s="188"/>
      <c r="I52" s="186"/>
      <c r="J52" s="272">
        <v>0</v>
      </c>
      <c r="K52" s="186"/>
      <c r="L52" s="272">
        <v>0</v>
      </c>
      <c r="M52" s="186"/>
      <c r="N52" s="272">
        <v>0</v>
      </c>
      <c r="O52" s="186"/>
      <c r="P52" s="272">
        <v>0</v>
      </c>
      <c r="Q52" s="186"/>
      <c r="R52" s="272">
        <v>0</v>
      </c>
      <c r="S52" s="186"/>
      <c r="T52" s="272">
        <v>0</v>
      </c>
      <c r="U52" s="186"/>
      <c r="V52" s="272">
        <v>0</v>
      </c>
      <c r="W52" s="253"/>
      <c r="X52" s="272">
        <v>0</v>
      </c>
      <c r="Y52" s="186"/>
      <c r="Z52" s="272">
        <v>0</v>
      </c>
      <c r="AA52" s="186"/>
      <c r="AB52" s="272">
        <v>0</v>
      </c>
      <c r="AC52" s="186"/>
    </row>
    <row r="53" spans="1:29" ht="16.5" customHeight="1">
      <c r="A53" s="271" t="s">
        <v>195</v>
      </c>
      <c r="B53" s="188"/>
      <c r="C53" s="188"/>
      <c r="D53" s="188"/>
      <c r="E53" s="188"/>
      <c r="F53" s="188"/>
      <c r="G53" s="188"/>
      <c r="H53" s="188"/>
      <c r="I53" s="186"/>
      <c r="J53" s="277">
        <v>0</v>
      </c>
      <c r="K53" s="186"/>
      <c r="L53" s="277">
        <v>0</v>
      </c>
      <c r="M53" s="186"/>
      <c r="N53" s="277">
        <v>0</v>
      </c>
      <c r="O53" s="186"/>
      <c r="P53" s="277">
        <v>0</v>
      </c>
      <c r="Q53" s="186"/>
      <c r="R53" s="277">
        <v>0</v>
      </c>
      <c r="S53" s="186"/>
      <c r="T53" s="277">
        <v>0</v>
      </c>
      <c r="U53" s="186"/>
      <c r="V53" s="277">
        <v>0</v>
      </c>
      <c r="W53" s="253"/>
      <c r="X53" s="277">
        <v>0</v>
      </c>
      <c r="Y53" s="186"/>
      <c r="Z53" s="277">
        <v>0</v>
      </c>
      <c r="AA53" s="186"/>
      <c r="AB53" s="277">
        <v>0</v>
      </c>
      <c r="AC53" s="186"/>
    </row>
    <row r="54" spans="1:29" ht="16.5" customHeight="1">
      <c r="A54" s="269" t="s">
        <v>151</v>
      </c>
      <c r="B54" s="188"/>
      <c r="C54" s="188"/>
      <c r="D54" s="188"/>
      <c r="E54" s="188"/>
      <c r="F54" s="188"/>
      <c r="G54" s="188"/>
      <c r="H54" s="188"/>
      <c r="I54" s="186"/>
      <c r="J54" s="272">
        <v>0</v>
      </c>
      <c r="K54" s="186"/>
      <c r="L54" s="272">
        <v>0</v>
      </c>
      <c r="M54" s="186"/>
      <c r="N54" s="272">
        <v>0</v>
      </c>
      <c r="O54" s="186"/>
      <c r="P54" s="272">
        <v>0</v>
      </c>
      <c r="Q54" s="186"/>
      <c r="R54" s="272">
        <v>0</v>
      </c>
      <c r="S54" s="186"/>
      <c r="T54" s="272">
        <v>0</v>
      </c>
      <c r="U54" s="186"/>
      <c r="V54" s="272"/>
      <c r="W54" s="253"/>
      <c r="X54" s="272">
        <v>0</v>
      </c>
      <c r="Y54" s="186"/>
      <c r="Z54" s="272">
        <v>0</v>
      </c>
      <c r="AA54" s="186"/>
      <c r="AB54" s="272">
        <v>0</v>
      </c>
      <c r="AC54" s="186"/>
    </row>
    <row r="55" spans="1:29" ht="16.5" customHeight="1">
      <c r="A55" s="269" t="s">
        <v>196</v>
      </c>
      <c r="B55" s="188"/>
      <c r="C55" s="188"/>
      <c r="D55" s="188"/>
      <c r="E55" s="188"/>
      <c r="F55" s="188"/>
      <c r="G55" s="188"/>
      <c r="H55" s="188"/>
      <c r="I55" s="186"/>
      <c r="J55" s="277">
        <v>0</v>
      </c>
      <c r="K55" s="186"/>
      <c r="L55" s="277">
        <v>0</v>
      </c>
      <c r="M55" s="186"/>
      <c r="N55" s="277">
        <v>0</v>
      </c>
      <c r="O55" s="186"/>
      <c r="P55" s="277">
        <v>0</v>
      </c>
      <c r="Q55" s="186"/>
      <c r="R55" s="277">
        <v>0</v>
      </c>
      <c r="S55" s="186"/>
      <c r="T55" s="277">
        <v>0</v>
      </c>
      <c r="U55" s="186"/>
      <c r="V55" s="277">
        <v>0</v>
      </c>
      <c r="W55" s="253"/>
      <c r="X55" s="277">
        <v>0</v>
      </c>
      <c r="Y55" s="186"/>
      <c r="Z55" s="277">
        <v>0</v>
      </c>
      <c r="AA55" s="186"/>
      <c r="AB55" s="277">
        <v>0</v>
      </c>
      <c r="AC55" s="186"/>
    </row>
    <row r="56" spans="1:29" ht="15.75" customHeight="1">
      <c r="A56" s="325" t="s">
        <v>197</v>
      </c>
      <c r="B56" s="188"/>
      <c r="C56" s="188"/>
      <c r="D56" s="188"/>
      <c r="E56" s="188"/>
      <c r="F56" s="188"/>
      <c r="G56" s="188"/>
      <c r="H56" s="188"/>
      <c r="I56" s="186"/>
      <c r="J56" s="331"/>
      <c r="K56" s="188"/>
      <c r="L56" s="188"/>
      <c r="M56" s="188"/>
      <c r="N56" s="188"/>
      <c r="O56" s="188"/>
      <c r="P56" s="188"/>
      <c r="Q56" s="188"/>
      <c r="R56" s="188"/>
      <c r="S56" s="188"/>
      <c r="T56" s="188"/>
      <c r="U56" s="188"/>
      <c r="V56" s="188"/>
      <c r="W56" s="188"/>
      <c r="X56" s="188"/>
      <c r="Y56" s="188"/>
      <c r="Z56" s="188"/>
      <c r="AA56" s="188"/>
      <c r="AB56" s="188"/>
      <c r="AC56" s="186"/>
    </row>
    <row r="57" spans="1:29" ht="16.5" customHeight="1">
      <c r="A57" s="271" t="s">
        <v>198</v>
      </c>
      <c r="B57" s="188"/>
      <c r="C57" s="188"/>
      <c r="D57" s="188"/>
      <c r="E57" s="188"/>
      <c r="F57" s="188"/>
      <c r="G57" s="188"/>
      <c r="H57" s="188"/>
      <c r="I57" s="186"/>
      <c r="J57" s="277">
        <v>0</v>
      </c>
      <c r="K57" s="186"/>
      <c r="L57" s="277">
        <v>0</v>
      </c>
      <c r="M57" s="186"/>
      <c r="N57" s="277">
        <v>0</v>
      </c>
      <c r="O57" s="186"/>
      <c r="P57" s="277">
        <v>0</v>
      </c>
      <c r="Q57" s="186"/>
      <c r="R57" s="277">
        <v>0</v>
      </c>
      <c r="S57" s="186"/>
      <c r="T57" s="277">
        <v>0</v>
      </c>
      <c r="U57" s="186"/>
      <c r="V57" s="277"/>
      <c r="W57" s="186"/>
      <c r="X57" s="277">
        <v>0</v>
      </c>
      <c r="Y57" s="186"/>
      <c r="Z57" s="277">
        <v>0</v>
      </c>
      <c r="AA57" s="186"/>
      <c r="AB57" s="277">
        <v>0</v>
      </c>
      <c r="AC57" s="186"/>
    </row>
    <row r="58" spans="1:29" ht="16.5" customHeight="1">
      <c r="A58" s="269" t="s">
        <v>199</v>
      </c>
      <c r="B58" s="188"/>
      <c r="C58" s="188"/>
      <c r="D58" s="188"/>
      <c r="E58" s="188"/>
      <c r="F58" s="188"/>
      <c r="G58" s="188"/>
      <c r="H58" s="188"/>
      <c r="I58" s="186"/>
      <c r="J58" s="272">
        <v>0</v>
      </c>
      <c r="K58" s="186"/>
      <c r="L58" s="272">
        <v>0</v>
      </c>
      <c r="M58" s="186"/>
      <c r="N58" s="272">
        <v>0</v>
      </c>
      <c r="O58" s="186"/>
      <c r="P58" s="272">
        <v>0</v>
      </c>
      <c r="Q58" s="186"/>
      <c r="R58" s="272">
        <v>0</v>
      </c>
      <c r="S58" s="186"/>
      <c r="T58" s="272">
        <v>0</v>
      </c>
      <c r="U58" s="186"/>
      <c r="V58" s="272">
        <v>0</v>
      </c>
      <c r="W58" s="186"/>
      <c r="X58" s="272">
        <v>0</v>
      </c>
      <c r="Y58" s="186"/>
      <c r="Z58" s="272">
        <v>0</v>
      </c>
      <c r="AA58" s="186"/>
      <c r="AB58" s="272">
        <v>0</v>
      </c>
      <c r="AC58" s="186"/>
    </row>
    <row r="59" spans="1:29" ht="16.5" customHeight="1">
      <c r="A59" s="271" t="s">
        <v>196</v>
      </c>
      <c r="B59" s="188"/>
      <c r="C59" s="188"/>
      <c r="D59" s="188"/>
      <c r="E59" s="188"/>
      <c r="F59" s="188"/>
      <c r="G59" s="188"/>
      <c r="H59" s="188"/>
      <c r="I59" s="186"/>
      <c r="J59" s="277">
        <v>0</v>
      </c>
      <c r="K59" s="186"/>
      <c r="L59" s="277">
        <v>0</v>
      </c>
      <c r="M59" s="186"/>
      <c r="N59" s="277">
        <v>0</v>
      </c>
      <c r="O59" s="186"/>
      <c r="P59" s="277">
        <v>0</v>
      </c>
      <c r="Q59" s="186"/>
      <c r="R59" s="277">
        <v>0</v>
      </c>
      <c r="S59" s="186"/>
      <c r="T59" s="277">
        <v>0</v>
      </c>
      <c r="U59" s="186"/>
      <c r="V59" s="277">
        <v>0</v>
      </c>
      <c r="W59" s="186"/>
      <c r="X59" s="277">
        <v>0</v>
      </c>
      <c r="Y59" s="186"/>
      <c r="Z59" s="277">
        <v>0</v>
      </c>
      <c r="AA59" s="186"/>
      <c r="AB59" s="277">
        <v>0</v>
      </c>
      <c r="AC59" s="186"/>
    </row>
    <row r="60" spans="1:29" ht="16.5" customHeight="1">
      <c r="A60" s="326"/>
      <c r="B60" s="210"/>
      <c r="C60" s="210"/>
      <c r="D60" s="210"/>
      <c r="E60" s="210"/>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row>
    <row r="61" spans="1:29" ht="15.75" customHeight="1">
      <c r="A61" s="157"/>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row>
    <row r="62" spans="1:29" ht="30" customHeight="1">
      <c r="A62" s="324" t="s">
        <v>200</v>
      </c>
      <c r="B62" s="188"/>
      <c r="C62" s="188"/>
      <c r="D62" s="188"/>
      <c r="E62" s="188"/>
      <c r="F62" s="188"/>
      <c r="G62" s="188"/>
      <c r="H62" s="188"/>
      <c r="I62" s="186"/>
      <c r="J62" s="329" t="s">
        <v>159</v>
      </c>
      <c r="K62" s="186"/>
      <c r="L62" s="329" t="s">
        <v>186</v>
      </c>
      <c r="M62" s="186"/>
      <c r="N62" s="329" t="s">
        <v>201</v>
      </c>
      <c r="O62" s="186"/>
      <c r="P62" s="329" t="s">
        <v>202</v>
      </c>
      <c r="Q62" s="186"/>
      <c r="R62" s="330" t="s">
        <v>164</v>
      </c>
      <c r="S62" s="186"/>
      <c r="T62" s="330" t="s">
        <v>203</v>
      </c>
      <c r="U62" s="186"/>
      <c r="V62" s="328"/>
      <c r="W62" s="162"/>
      <c r="X62" s="162"/>
      <c r="Y62" s="162"/>
      <c r="Z62" s="162"/>
      <c r="AA62" s="162"/>
      <c r="AB62" s="162"/>
      <c r="AC62" s="299"/>
    </row>
    <row r="63" spans="1:29" ht="15.75" customHeight="1">
      <c r="A63" s="238" t="s">
        <v>204</v>
      </c>
      <c r="B63" s="188"/>
      <c r="C63" s="188"/>
      <c r="D63" s="188"/>
      <c r="E63" s="188"/>
      <c r="F63" s="188"/>
      <c r="G63" s="188"/>
      <c r="H63" s="188"/>
      <c r="I63" s="186"/>
      <c r="J63" s="19" t="s">
        <v>156</v>
      </c>
      <c r="K63" s="19" t="s">
        <v>157</v>
      </c>
      <c r="L63" s="19" t="s">
        <v>156</v>
      </c>
      <c r="M63" s="19" t="s">
        <v>157</v>
      </c>
      <c r="N63" s="19" t="s">
        <v>156</v>
      </c>
      <c r="O63" s="19" t="s">
        <v>157</v>
      </c>
      <c r="P63" s="19" t="s">
        <v>156</v>
      </c>
      <c r="Q63" s="19" t="s">
        <v>157</v>
      </c>
      <c r="R63" s="44" t="s">
        <v>156</v>
      </c>
      <c r="S63" s="44" t="s">
        <v>157</v>
      </c>
      <c r="T63" s="332" t="s">
        <v>205</v>
      </c>
      <c r="U63" s="186"/>
      <c r="V63" s="164"/>
      <c r="W63" s="157"/>
      <c r="X63" s="157"/>
      <c r="Y63" s="157"/>
      <c r="Z63" s="157"/>
      <c r="AA63" s="157"/>
      <c r="AB63" s="157"/>
      <c r="AC63" s="180"/>
    </row>
    <row r="64" spans="1:29" ht="19.5" customHeight="1">
      <c r="A64" s="285" t="s">
        <v>206</v>
      </c>
      <c r="B64" s="188"/>
      <c r="C64" s="188"/>
      <c r="D64" s="188"/>
      <c r="E64" s="188"/>
      <c r="F64" s="188"/>
      <c r="G64" s="188"/>
      <c r="H64" s="188"/>
      <c r="I64" s="186"/>
      <c r="J64" s="22">
        <v>0</v>
      </c>
      <c r="K64" s="22">
        <v>0</v>
      </c>
      <c r="L64" s="22">
        <v>0</v>
      </c>
      <c r="M64" s="22">
        <v>0</v>
      </c>
      <c r="N64" s="22">
        <v>0</v>
      </c>
      <c r="O64" s="22">
        <v>0</v>
      </c>
      <c r="P64" s="22">
        <v>0</v>
      </c>
      <c r="Q64" s="22">
        <v>0</v>
      </c>
      <c r="R64" s="45">
        <f t="shared" ref="R64:S64" si="4">J64+L64+N64+P64</f>
        <v>0</v>
      </c>
      <c r="S64" s="45">
        <f t="shared" si="4"/>
        <v>0</v>
      </c>
      <c r="T64" s="333">
        <f t="shared" ref="T64:T67" si="5">R64+S64</f>
        <v>0</v>
      </c>
      <c r="U64" s="186"/>
      <c r="V64" s="164"/>
      <c r="W64" s="157"/>
      <c r="X64" s="157"/>
      <c r="Y64" s="157"/>
      <c r="Z64" s="157"/>
      <c r="AA64" s="157"/>
      <c r="AB64" s="157"/>
      <c r="AC64" s="180"/>
    </row>
    <row r="65" spans="1:29" ht="19.5" customHeight="1">
      <c r="A65" s="286" t="s">
        <v>207</v>
      </c>
      <c r="B65" s="188"/>
      <c r="C65" s="188"/>
      <c r="D65" s="188"/>
      <c r="E65" s="188"/>
      <c r="F65" s="188"/>
      <c r="G65" s="188"/>
      <c r="H65" s="188"/>
      <c r="I65" s="186"/>
      <c r="J65" s="26">
        <v>0</v>
      </c>
      <c r="K65" s="26">
        <v>0</v>
      </c>
      <c r="L65" s="26">
        <v>0</v>
      </c>
      <c r="M65" s="26">
        <v>0</v>
      </c>
      <c r="N65" s="26">
        <v>0</v>
      </c>
      <c r="O65" s="26">
        <v>0</v>
      </c>
      <c r="P65" s="26">
        <v>0</v>
      </c>
      <c r="Q65" s="26">
        <v>0</v>
      </c>
      <c r="R65" s="45">
        <f t="shared" ref="R65:S65" si="6">J65+L65+N65+P65</f>
        <v>0</v>
      </c>
      <c r="S65" s="45">
        <f t="shared" si="6"/>
        <v>0</v>
      </c>
      <c r="T65" s="333">
        <f t="shared" si="5"/>
        <v>0</v>
      </c>
      <c r="U65" s="186"/>
      <c r="V65" s="164"/>
      <c r="W65" s="157"/>
      <c r="X65" s="157"/>
      <c r="Y65" s="157"/>
      <c r="Z65" s="157"/>
      <c r="AA65" s="157"/>
      <c r="AB65" s="157"/>
      <c r="AC65" s="180"/>
    </row>
    <row r="66" spans="1:29" ht="19.5" customHeight="1">
      <c r="A66" s="285" t="s">
        <v>208</v>
      </c>
      <c r="B66" s="188"/>
      <c r="C66" s="188"/>
      <c r="D66" s="188"/>
      <c r="E66" s="188"/>
      <c r="F66" s="188"/>
      <c r="G66" s="188"/>
      <c r="H66" s="188"/>
      <c r="I66" s="186"/>
      <c r="J66" s="22"/>
      <c r="K66" s="22"/>
      <c r="L66" s="22"/>
      <c r="M66" s="22"/>
      <c r="N66" s="22">
        <v>0</v>
      </c>
      <c r="O66" s="22">
        <v>0</v>
      </c>
      <c r="P66" s="22">
        <v>0</v>
      </c>
      <c r="Q66" s="22">
        <v>0</v>
      </c>
      <c r="R66" s="45">
        <f t="shared" ref="R66:S66" si="7">J66+L66+N66+P66</f>
        <v>0</v>
      </c>
      <c r="S66" s="45">
        <f t="shared" si="7"/>
        <v>0</v>
      </c>
      <c r="T66" s="333">
        <f t="shared" si="5"/>
        <v>0</v>
      </c>
      <c r="U66" s="186"/>
      <c r="V66" s="164"/>
      <c r="W66" s="157"/>
      <c r="X66" s="157"/>
      <c r="Y66" s="157"/>
      <c r="Z66" s="157"/>
      <c r="AA66" s="157"/>
      <c r="AB66" s="157"/>
      <c r="AC66" s="180"/>
    </row>
    <row r="67" spans="1:29" ht="19.5" customHeight="1">
      <c r="A67" s="286" t="s">
        <v>209</v>
      </c>
      <c r="B67" s="188"/>
      <c r="C67" s="188"/>
      <c r="D67" s="188"/>
      <c r="E67" s="188"/>
      <c r="F67" s="188"/>
      <c r="G67" s="188"/>
      <c r="H67" s="188"/>
      <c r="I67" s="186"/>
      <c r="J67" s="26">
        <v>0</v>
      </c>
      <c r="K67" s="26">
        <v>0</v>
      </c>
      <c r="L67" s="26">
        <v>0</v>
      </c>
      <c r="M67" s="26">
        <v>0</v>
      </c>
      <c r="N67" s="26">
        <v>0</v>
      </c>
      <c r="O67" s="26">
        <v>0</v>
      </c>
      <c r="P67" s="26">
        <v>0</v>
      </c>
      <c r="Q67" s="26">
        <v>0</v>
      </c>
      <c r="R67" s="45">
        <f t="shared" ref="R67:S67" si="8">J67+L67+N67+P67</f>
        <v>0</v>
      </c>
      <c r="S67" s="45">
        <f t="shared" si="8"/>
        <v>0</v>
      </c>
      <c r="T67" s="333">
        <f t="shared" si="5"/>
        <v>0</v>
      </c>
      <c r="U67" s="186"/>
      <c r="V67" s="166"/>
      <c r="W67" s="167"/>
      <c r="X67" s="167"/>
      <c r="Y67" s="167"/>
      <c r="Z67" s="167"/>
      <c r="AA67" s="167"/>
      <c r="AB67" s="167"/>
      <c r="AC67" s="182"/>
    </row>
    <row r="68" spans="1:29" ht="60" customHeight="1">
      <c r="A68" s="322" t="s">
        <v>210</v>
      </c>
      <c r="B68" s="188"/>
      <c r="C68" s="188"/>
      <c r="D68" s="188"/>
      <c r="E68" s="188"/>
      <c r="F68" s="188"/>
      <c r="G68" s="188"/>
      <c r="H68" s="188"/>
      <c r="I68" s="253"/>
      <c r="J68" s="334" t="s">
        <v>211</v>
      </c>
      <c r="K68" s="173"/>
      <c r="L68" s="173"/>
      <c r="M68" s="173"/>
      <c r="N68" s="173"/>
      <c r="O68" s="173"/>
      <c r="P68" s="173"/>
      <c r="Q68" s="173"/>
      <c r="R68" s="173"/>
      <c r="S68" s="173"/>
      <c r="T68" s="173"/>
      <c r="U68" s="173"/>
      <c r="V68" s="173"/>
      <c r="W68" s="173"/>
      <c r="X68" s="173"/>
      <c r="Y68" s="173"/>
      <c r="Z68" s="173"/>
      <c r="AA68" s="173"/>
      <c r="AB68" s="173"/>
      <c r="AC68" s="174"/>
    </row>
    <row r="69" spans="1:29" ht="49.5" customHeight="1">
      <c r="A69" s="323" t="s">
        <v>183</v>
      </c>
      <c r="B69" s="188"/>
      <c r="C69" s="188"/>
      <c r="D69" s="188"/>
      <c r="E69" s="188"/>
      <c r="F69" s="188"/>
      <c r="G69" s="188"/>
      <c r="H69" s="188"/>
      <c r="I69" s="186"/>
      <c r="J69" s="278" t="s">
        <v>212</v>
      </c>
      <c r="K69" s="186"/>
      <c r="L69" s="278" t="s">
        <v>147</v>
      </c>
      <c r="M69" s="186"/>
      <c r="N69" s="278" t="s">
        <v>213</v>
      </c>
      <c r="O69" s="186"/>
      <c r="P69" s="278" t="s">
        <v>149</v>
      </c>
      <c r="Q69" s="186"/>
      <c r="R69" s="280" t="s">
        <v>214</v>
      </c>
      <c r="S69" s="186"/>
      <c r="T69" s="278" t="s">
        <v>151</v>
      </c>
      <c r="U69" s="186"/>
      <c r="V69" s="278" t="s">
        <v>152</v>
      </c>
      <c r="W69" s="186"/>
      <c r="X69" s="281" t="s">
        <v>153</v>
      </c>
      <c r="Y69" s="186"/>
      <c r="Z69" s="282" t="s">
        <v>154</v>
      </c>
      <c r="AA69" s="186"/>
      <c r="AB69" s="283" t="s">
        <v>155</v>
      </c>
      <c r="AC69" s="174"/>
    </row>
    <row r="70" spans="1:29" ht="15.75" customHeight="1">
      <c r="A70" s="245"/>
      <c r="B70" s="188"/>
      <c r="C70" s="188"/>
      <c r="D70" s="188"/>
      <c r="E70" s="188"/>
      <c r="F70" s="188"/>
      <c r="G70" s="188"/>
      <c r="H70" s="188"/>
      <c r="I70" s="186"/>
      <c r="J70" s="19" t="s">
        <v>156</v>
      </c>
      <c r="K70" s="19" t="s">
        <v>157</v>
      </c>
      <c r="L70" s="19" t="s">
        <v>156</v>
      </c>
      <c r="M70" s="19" t="s">
        <v>157</v>
      </c>
      <c r="N70" s="19" t="s">
        <v>156</v>
      </c>
      <c r="O70" s="19" t="s">
        <v>157</v>
      </c>
      <c r="P70" s="19" t="s">
        <v>156</v>
      </c>
      <c r="Q70" s="19" t="s">
        <v>157</v>
      </c>
      <c r="R70" s="19" t="s">
        <v>156</v>
      </c>
      <c r="S70" s="19" t="s">
        <v>157</v>
      </c>
      <c r="T70" s="19" t="s">
        <v>156</v>
      </c>
      <c r="U70" s="19" t="s">
        <v>157</v>
      </c>
      <c r="V70" s="19" t="s">
        <v>156</v>
      </c>
      <c r="W70" s="20" t="s">
        <v>157</v>
      </c>
      <c r="X70" s="21" t="s">
        <v>156</v>
      </c>
      <c r="Y70" s="19" t="s">
        <v>157</v>
      </c>
      <c r="Z70" s="19" t="s">
        <v>156</v>
      </c>
      <c r="AA70" s="19" t="s">
        <v>157</v>
      </c>
      <c r="AB70" s="263" t="s">
        <v>155</v>
      </c>
      <c r="AC70" s="186"/>
    </row>
    <row r="71" spans="1:29" ht="15.75" customHeight="1">
      <c r="A71" s="285" t="s">
        <v>215</v>
      </c>
      <c r="B71" s="188"/>
      <c r="C71" s="188"/>
      <c r="D71" s="188"/>
      <c r="E71" s="188"/>
      <c r="F71" s="188"/>
      <c r="G71" s="188"/>
      <c r="H71" s="188"/>
      <c r="I71" s="186"/>
      <c r="J71" s="22">
        <v>0</v>
      </c>
      <c r="K71" s="22">
        <v>0</v>
      </c>
      <c r="L71" s="22">
        <v>0</v>
      </c>
      <c r="M71" s="22">
        <v>0</v>
      </c>
      <c r="N71" s="22">
        <v>0</v>
      </c>
      <c r="O71" s="22">
        <v>0</v>
      </c>
      <c r="P71" s="22">
        <v>0</v>
      </c>
      <c r="Q71" s="22">
        <v>0</v>
      </c>
      <c r="R71" s="22">
        <v>0</v>
      </c>
      <c r="S71" s="22">
        <v>0</v>
      </c>
      <c r="T71" s="22">
        <v>0</v>
      </c>
      <c r="U71" s="22">
        <v>0</v>
      </c>
      <c r="V71" s="22">
        <v>0</v>
      </c>
      <c r="W71" s="23">
        <v>0</v>
      </c>
      <c r="X71" s="24">
        <v>0</v>
      </c>
      <c r="Y71" s="25">
        <v>0</v>
      </c>
      <c r="Z71" s="25">
        <v>0</v>
      </c>
      <c r="AA71" s="25">
        <v>0</v>
      </c>
      <c r="AB71" s="264">
        <f t="shared" ref="AB71:AB79" si="9">SUM(J71:W71)</f>
        <v>0</v>
      </c>
      <c r="AC71" s="186"/>
    </row>
    <row r="72" spans="1:29" ht="15.75" customHeight="1">
      <c r="A72" s="286" t="s">
        <v>185</v>
      </c>
      <c r="B72" s="188"/>
      <c r="C72" s="188"/>
      <c r="D72" s="188"/>
      <c r="E72" s="188"/>
      <c r="F72" s="188"/>
      <c r="G72" s="188"/>
      <c r="H72" s="188"/>
      <c r="I72" s="186"/>
      <c r="J72" s="26">
        <v>0</v>
      </c>
      <c r="K72" s="26">
        <v>0</v>
      </c>
      <c r="L72" s="26">
        <v>0</v>
      </c>
      <c r="M72" s="26">
        <v>0</v>
      </c>
      <c r="N72" s="26">
        <v>0</v>
      </c>
      <c r="O72" s="26">
        <v>0</v>
      </c>
      <c r="P72" s="26">
        <v>0</v>
      </c>
      <c r="Q72" s="26">
        <v>0</v>
      </c>
      <c r="R72" s="26">
        <v>0</v>
      </c>
      <c r="S72" s="26">
        <v>0</v>
      </c>
      <c r="T72" s="26">
        <v>0</v>
      </c>
      <c r="U72" s="26">
        <v>0</v>
      </c>
      <c r="V72" s="26">
        <v>0</v>
      </c>
      <c r="W72" s="27">
        <v>0</v>
      </c>
      <c r="X72" s="28">
        <v>0</v>
      </c>
      <c r="Y72" s="29">
        <v>0</v>
      </c>
      <c r="Z72" s="29">
        <v>0</v>
      </c>
      <c r="AA72" s="29">
        <v>0</v>
      </c>
      <c r="AB72" s="264">
        <f t="shared" si="9"/>
        <v>0</v>
      </c>
      <c r="AC72" s="186"/>
    </row>
    <row r="73" spans="1:29" ht="15.75" customHeight="1">
      <c r="A73" s="285" t="s">
        <v>159</v>
      </c>
      <c r="B73" s="188"/>
      <c r="C73" s="188"/>
      <c r="D73" s="188"/>
      <c r="E73" s="188"/>
      <c r="F73" s="188"/>
      <c r="G73" s="188"/>
      <c r="H73" s="188"/>
      <c r="I73" s="186"/>
      <c r="J73" s="22">
        <v>0</v>
      </c>
      <c r="K73" s="22">
        <v>0</v>
      </c>
      <c r="L73" s="22">
        <v>0</v>
      </c>
      <c r="M73" s="22">
        <v>0</v>
      </c>
      <c r="N73" s="22">
        <v>0</v>
      </c>
      <c r="O73" s="22">
        <v>0</v>
      </c>
      <c r="P73" s="22">
        <v>0</v>
      </c>
      <c r="Q73" s="22">
        <v>0</v>
      </c>
      <c r="R73" s="22">
        <v>0</v>
      </c>
      <c r="S73" s="22">
        <v>0</v>
      </c>
      <c r="T73" s="22">
        <v>0</v>
      </c>
      <c r="U73" s="22">
        <v>0</v>
      </c>
      <c r="V73" s="22">
        <v>0</v>
      </c>
      <c r="W73" s="23">
        <v>0</v>
      </c>
      <c r="X73" s="24">
        <v>0</v>
      </c>
      <c r="Y73" s="25">
        <v>0</v>
      </c>
      <c r="Z73" s="25">
        <v>0</v>
      </c>
      <c r="AA73" s="25">
        <v>0</v>
      </c>
      <c r="AB73" s="264">
        <f t="shared" si="9"/>
        <v>0</v>
      </c>
      <c r="AC73" s="186"/>
    </row>
    <row r="74" spans="1:29" ht="15.75" customHeight="1">
      <c r="A74" s="286" t="s">
        <v>160</v>
      </c>
      <c r="B74" s="188"/>
      <c r="C74" s="188"/>
      <c r="D74" s="188"/>
      <c r="E74" s="188"/>
      <c r="F74" s="188"/>
      <c r="G74" s="188"/>
      <c r="H74" s="188"/>
      <c r="I74" s="186"/>
      <c r="J74" s="26">
        <v>0</v>
      </c>
      <c r="K74" s="26">
        <v>0</v>
      </c>
      <c r="L74" s="26">
        <v>0</v>
      </c>
      <c r="M74" s="26">
        <v>0</v>
      </c>
      <c r="N74" s="26">
        <v>0</v>
      </c>
      <c r="O74" s="26">
        <v>0</v>
      </c>
      <c r="P74" s="26">
        <v>0</v>
      </c>
      <c r="Q74" s="26">
        <v>0</v>
      </c>
      <c r="R74" s="26">
        <v>0</v>
      </c>
      <c r="S74" s="26">
        <v>0</v>
      </c>
      <c r="T74" s="26">
        <v>0</v>
      </c>
      <c r="U74" s="26">
        <v>0</v>
      </c>
      <c r="V74" s="26">
        <v>0</v>
      </c>
      <c r="W74" s="27">
        <v>0</v>
      </c>
      <c r="X74" s="28">
        <v>0</v>
      </c>
      <c r="Y74" s="29">
        <v>0</v>
      </c>
      <c r="Z74" s="29">
        <v>0</v>
      </c>
      <c r="AA74" s="29">
        <v>0</v>
      </c>
      <c r="AB74" s="264">
        <f t="shared" si="9"/>
        <v>0</v>
      </c>
      <c r="AC74" s="186"/>
    </row>
    <row r="75" spans="1:29" ht="15.75" customHeight="1">
      <c r="A75" s="285" t="s">
        <v>161</v>
      </c>
      <c r="B75" s="188"/>
      <c r="C75" s="188"/>
      <c r="D75" s="188"/>
      <c r="E75" s="188"/>
      <c r="F75" s="188"/>
      <c r="G75" s="188"/>
      <c r="H75" s="188"/>
      <c r="I75" s="186"/>
      <c r="J75" s="22">
        <v>0</v>
      </c>
      <c r="K75" s="22">
        <v>0</v>
      </c>
      <c r="L75" s="22">
        <v>0</v>
      </c>
      <c r="M75" s="22">
        <v>0</v>
      </c>
      <c r="N75" s="22">
        <v>0</v>
      </c>
      <c r="O75" s="22">
        <v>0</v>
      </c>
      <c r="P75" s="22">
        <v>0</v>
      </c>
      <c r="Q75" s="22">
        <v>0</v>
      </c>
      <c r="R75" s="22">
        <v>0</v>
      </c>
      <c r="S75" s="22">
        <v>0</v>
      </c>
      <c r="T75" s="22">
        <v>0</v>
      </c>
      <c r="U75" s="22">
        <v>0</v>
      </c>
      <c r="V75" s="22">
        <v>0</v>
      </c>
      <c r="W75" s="23">
        <v>0</v>
      </c>
      <c r="X75" s="24">
        <v>0</v>
      </c>
      <c r="Y75" s="25">
        <v>0</v>
      </c>
      <c r="Z75" s="25">
        <v>0</v>
      </c>
      <c r="AA75" s="25">
        <v>0</v>
      </c>
      <c r="AB75" s="264">
        <f t="shared" si="9"/>
        <v>0</v>
      </c>
      <c r="AC75" s="186"/>
    </row>
    <row r="76" spans="1:29" ht="15.75" customHeight="1">
      <c r="A76" s="286" t="s">
        <v>162</v>
      </c>
      <c r="B76" s="188"/>
      <c r="C76" s="188"/>
      <c r="D76" s="188"/>
      <c r="E76" s="188"/>
      <c r="F76" s="188"/>
      <c r="G76" s="188"/>
      <c r="H76" s="188"/>
      <c r="I76" s="186"/>
      <c r="J76" s="26">
        <v>0</v>
      </c>
      <c r="K76" s="26">
        <v>0</v>
      </c>
      <c r="L76" s="26">
        <v>0</v>
      </c>
      <c r="M76" s="26">
        <v>0</v>
      </c>
      <c r="N76" s="26">
        <v>0</v>
      </c>
      <c r="O76" s="26">
        <v>0</v>
      </c>
      <c r="P76" s="26">
        <v>0</v>
      </c>
      <c r="Q76" s="26">
        <v>0</v>
      </c>
      <c r="R76" s="26">
        <v>0</v>
      </c>
      <c r="S76" s="26">
        <v>0</v>
      </c>
      <c r="T76" s="26">
        <v>0</v>
      </c>
      <c r="U76" s="26">
        <v>0</v>
      </c>
      <c r="V76" s="26">
        <v>0</v>
      </c>
      <c r="W76" s="27">
        <v>0</v>
      </c>
      <c r="X76" s="28">
        <v>0</v>
      </c>
      <c r="Y76" s="29">
        <v>0</v>
      </c>
      <c r="Z76" s="29">
        <v>0</v>
      </c>
      <c r="AA76" s="29">
        <v>0</v>
      </c>
      <c r="AB76" s="264">
        <f t="shared" si="9"/>
        <v>0</v>
      </c>
      <c r="AC76" s="186"/>
    </row>
    <row r="77" spans="1:29" ht="15.75" customHeight="1">
      <c r="A77" s="285" t="s">
        <v>187</v>
      </c>
      <c r="B77" s="188"/>
      <c r="C77" s="188"/>
      <c r="D77" s="188"/>
      <c r="E77" s="188"/>
      <c r="F77" s="188"/>
      <c r="G77" s="188"/>
      <c r="H77" s="188"/>
      <c r="I77" s="186"/>
      <c r="J77" s="22">
        <v>0</v>
      </c>
      <c r="K77" s="22">
        <v>0</v>
      </c>
      <c r="L77" s="22">
        <v>0</v>
      </c>
      <c r="M77" s="22">
        <v>0</v>
      </c>
      <c r="N77" s="22">
        <v>0</v>
      </c>
      <c r="O77" s="22">
        <v>0</v>
      </c>
      <c r="P77" s="22">
        <v>0</v>
      </c>
      <c r="Q77" s="22">
        <v>0</v>
      </c>
      <c r="R77" s="22">
        <v>0</v>
      </c>
      <c r="S77" s="22">
        <v>0</v>
      </c>
      <c r="T77" s="22">
        <v>0</v>
      </c>
      <c r="U77" s="22">
        <v>0</v>
      </c>
      <c r="V77" s="22">
        <v>0</v>
      </c>
      <c r="W77" s="23">
        <v>0</v>
      </c>
      <c r="X77" s="24">
        <v>0</v>
      </c>
      <c r="Y77" s="25">
        <v>0</v>
      </c>
      <c r="Z77" s="25">
        <v>0</v>
      </c>
      <c r="AA77" s="25">
        <v>0</v>
      </c>
      <c r="AB77" s="264">
        <f t="shared" si="9"/>
        <v>0</v>
      </c>
      <c r="AC77" s="186"/>
    </row>
    <row r="78" spans="1:29" ht="15.75" customHeight="1">
      <c r="A78" s="286" t="s">
        <v>188</v>
      </c>
      <c r="B78" s="188"/>
      <c r="C78" s="188"/>
      <c r="D78" s="188"/>
      <c r="E78" s="188"/>
      <c r="F78" s="188"/>
      <c r="G78" s="188"/>
      <c r="H78" s="188"/>
      <c r="I78" s="186"/>
      <c r="J78" s="26">
        <v>0</v>
      </c>
      <c r="K78" s="26">
        <v>0</v>
      </c>
      <c r="L78" s="26">
        <v>0</v>
      </c>
      <c r="M78" s="26">
        <v>0</v>
      </c>
      <c r="N78" s="26">
        <v>0</v>
      </c>
      <c r="O78" s="26">
        <v>0</v>
      </c>
      <c r="P78" s="26">
        <v>0</v>
      </c>
      <c r="Q78" s="26">
        <v>0</v>
      </c>
      <c r="R78" s="26">
        <v>0</v>
      </c>
      <c r="S78" s="26">
        <v>0</v>
      </c>
      <c r="T78" s="26">
        <v>0</v>
      </c>
      <c r="U78" s="26">
        <v>0</v>
      </c>
      <c r="V78" s="26">
        <v>0</v>
      </c>
      <c r="W78" s="27">
        <v>0</v>
      </c>
      <c r="X78" s="28">
        <v>0</v>
      </c>
      <c r="Y78" s="29">
        <v>0</v>
      </c>
      <c r="Z78" s="29">
        <v>0</v>
      </c>
      <c r="AA78" s="29">
        <v>0</v>
      </c>
      <c r="AB78" s="264">
        <f t="shared" si="9"/>
        <v>0</v>
      </c>
      <c r="AC78" s="186"/>
    </row>
    <row r="79" spans="1:29" ht="15.75" customHeight="1">
      <c r="A79" s="320" t="s">
        <v>164</v>
      </c>
      <c r="B79" s="188"/>
      <c r="C79" s="188"/>
      <c r="D79" s="188"/>
      <c r="E79" s="188"/>
      <c r="F79" s="188"/>
      <c r="G79" s="188"/>
      <c r="H79" s="188"/>
      <c r="I79" s="186"/>
      <c r="J79" s="46">
        <f t="shared" ref="J79:AA79" si="10">SUM(J71:J78)</f>
        <v>0</v>
      </c>
      <c r="K79" s="46">
        <f t="shared" si="10"/>
        <v>0</v>
      </c>
      <c r="L79" s="46">
        <f t="shared" si="10"/>
        <v>0</v>
      </c>
      <c r="M79" s="46">
        <f t="shared" si="10"/>
        <v>0</v>
      </c>
      <c r="N79" s="46">
        <f t="shared" si="10"/>
        <v>0</v>
      </c>
      <c r="O79" s="46">
        <f t="shared" si="10"/>
        <v>0</v>
      </c>
      <c r="P79" s="46">
        <f t="shared" si="10"/>
        <v>0</v>
      </c>
      <c r="Q79" s="46">
        <f t="shared" si="10"/>
        <v>0</v>
      </c>
      <c r="R79" s="46">
        <f t="shared" si="10"/>
        <v>0</v>
      </c>
      <c r="S79" s="46">
        <f t="shared" si="10"/>
        <v>0</v>
      </c>
      <c r="T79" s="46">
        <f t="shared" si="10"/>
        <v>0</v>
      </c>
      <c r="U79" s="46">
        <f t="shared" si="10"/>
        <v>0</v>
      </c>
      <c r="V79" s="46">
        <f t="shared" si="10"/>
        <v>0</v>
      </c>
      <c r="W79" s="47">
        <f t="shared" si="10"/>
        <v>0</v>
      </c>
      <c r="X79" s="48">
        <f t="shared" si="10"/>
        <v>0</v>
      </c>
      <c r="Y79" s="49">
        <f t="shared" si="10"/>
        <v>0</v>
      </c>
      <c r="Z79" s="49">
        <f t="shared" si="10"/>
        <v>0</v>
      </c>
      <c r="AA79" s="49">
        <f t="shared" si="10"/>
        <v>0</v>
      </c>
      <c r="AB79" s="264">
        <f t="shared" si="9"/>
        <v>0</v>
      </c>
      <c r="AC79" s="186"/>
    </row>
    <row r="80" spans="1:29" ht="15.75" customHeight="1">
      <c r="A80" s="276"/>
      <c r="B80" s="157"/>
      <c r="C80" s="157"/>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row>
    <row r="81" spans="1:29" ht="15.75" customHeight="1">
      <c r="A81" s="266" t="s">
        <v>56</v>
      </c>
      <c r="B81" s="233"/>
      <c r="C81" s="233"/>
      <c r="D81" s="233"/>
      <c r="E81" s="233"/>
      <c r="F81" s="233"/>
      <c r="G81" s="233"/>
      <c r="H81" s="233"/>
      <c r="I81" s="233"/>
      <c r="J81" s="233"/>
      <c r="K81" s="233"/>
      <c r="L81" s="233"/>
      <c r="M81" s="233"/>
      <c r="N81" s="233"/>
      <c r="O81" s="233"/>
      <c r="P81" s="233"/>
      <c r="Q81" s="233"/>
      <c r="R81" s="233"/>
      <c r="S81" s="233"/>
      <c r="T81" s="233"/>
      <c r="U81" s="233"/>
      <c r="V81" s="233"/>
      <c r="W81" s="233"/>
      <c r="X81" s="233"/>
      <c r="Y81" s="233"/>
      <c r="Z81" s="233"/>
      <c r="AA81" s="233"/>
      <c r="AB81" s="233"/>
      <c r="AC81" s="267"/>
    </row>
    <row r="82" spans="1:29" ht="15.75" customHeight="1">
      <c r="A82" s="271" t="s">
        <v>216</v>
      </c>
      <c r="B82" s="188"/>
      <c r="C82" s="188"/>
      <c r="D82" s="188"/>
      <c r="E82" s="188"/>
      <c r="F82" s="188"/>
      <c r="G82" s="188"/>
      <c r="H82" s="188"/>
      <c r="I82" s="188"/>
      <c r="J82" s="188"/>
      <c r="K82" s="188"/>
      <c r="L82" s="188"/>
      <c r="M82" s="186"/>
      <c r="N82" s="272">
        <v>0</v>
      </c>
      <c r="O82" s="188"/>
      <c r="P82" s="186"/>
      <c r="Q82" s="273"/>
      <c r="R82" s="245" t="s">
        <v>217</v>
      </c>
      <c r="S82" s="188"/>
      <c r="T82" s="188"/>
      <c r="U82" s="188"/>
      <c r="V82" s="188"/>
      <c r="W82" s="188"/>
      <c r="X82" s="188"/>
      <c r="Y82" s="188"/>
      <c r="Z82" s="188"/>
      <c r="AA82" s="188"/>
      <c r="AB82" s="188"/>
      <c r="AC82" s="186"/>
    </row>
    <row r="83" spans="1:29" ht="15" customHeight="1">
      <c r="A83" s="269" t="s">
        <v>218</v>
      </c>
      <c r="B83" s="188"/>
      <c r="C83" s="188"/>
      <c r="D83" s="188"/>
      <c r="E83" s="188"/>
      <c r="F83" s="188"/>
      <c r="G83" s="188"/>
      <c r="H83" s="188"/>
      <c r="I83" s="188"/>
      <c r="J83" s="188"/>
      <c r="K83" s="188"/>
      <c r="L83" s="188"/>
      <c r="M83" s="186"/>
      <c r="N83" s="272">
        <v>0</v>
      </c>
      <c r="O83" s="188"/>
      <c r="P83" s="186"/>
      <c r="Q83" s="164"/>
      <c r="R83" s="274" t="s">
        <v>141</v>
      </c>
      <c r="S83" s="210"/>
      <c r="T83" s="210"/>
      <c r="U83" s="210"/>
      <c r="V83" s="210"/>
      <c r="W83" s="210"/>
      <c r="X83" s="210"/>
      <c r="Y83" s="210"/>
      <c r="Z83" s="210"/>
      <c r="AA83" s="210"/>
      <c r="AB83" s="210"/>
      <c r="AC83" s="211"/>
    </row>
    <row r="84" spans="1:29" ht="15.75" customHeight="1">
      <c r="A84" s="270" t="s">
        <v>219</v>
      </c>
      <c r="B84" s="188"/>
      <c r="C84" s="188"/>
      <c r="D84" s="188"/>
      <c r="E84" s="188"/>
      <c r="F84" s="188"/>
      <c r="G84" s="188"/>
      <c r="H84" s="188"/>
      <c r="I84" s="188"/>
      <c r="J84" s="188"/>
      <c r="K84" s="188"/>
      <c r="L84" s="188"/>
      <c r="M84" s="188"/>
      <c r="N84" s="188"/>
      <c r="O84" s="188"/>
      <c r="P84" s="186"/>
      <c r="Q84" s="164"/>
      <c r="R84" s="179"/>
      <c r="S84" s="157"/>
      <c r="T84" s="157"/>
      <c r="U84" s="157"/>
      <c r="V84" s="157"/>
      <c r="W84" s="157"/>
      <c r="X84" s="157"/>
      <c r="Y84" s="157"/>
      <c r="Z84" s="157"/>
      <c r="AA84" s="157"/>
      <c r="AB84" s="157"/>
      <c r="AC84" s="165"/>
    </row>
    <row r="85" spans="1:29" ht="15.75" customHeight="1">
      <c r="A85" s="269" t="s">
        <v>220</v>
      </c>
      <c r="B85" s="188"/>
      <c r="C85" s="188"/>
      <c r="D85" s="188"/>
      <c r="E85" s="188"/>
      <c r="F85" s="188"/>
      <c r="G85" s="188"/>
      <c r="H85" s="188"/>
      <c r="I85" s="188"/>
      <c r="J85" s="188"/>
      <c r="K85" s="188"/>
      <c r="L85" s="188"/>
      <c r="M85" s="186"/>
      <c r="N85" s="244">
        <v>0</v>
      </c>
      <c r="O85" s="188"/>
      <c r="P85" s="186"/>
      <c r="Q85" s="164"/>
      <c r="R85" s="179"/>
      <c r="S85" s="157"/>
      <c r="T85" s="157"/>
      <c r="U85" s="157"/>
      <c r="V85" s="157"/>
      <c r="W85" s="157"/>
      <c r="X85" s="157"/>
      <c r="Y85" s="157"/>
      <c r="Z85" s="157"/>
      <c r="AA85" s="157"/>
      <c r="AB85" s="157"/>
      <c r="AC85" s="165"/>
    </row>
    <row r="86" spans="1:29" ht="15.75" customHeight="1">
      <c r="A86" s="271" t="s">
        <v>221</v>
      </c>
      <c r="B86" s="188"/>
      <c r="C86" s="188"/>
      <c r="D86" s="188"/>
      <c r="E86" s="188"/>
      <c r="F86" s="188"/>
      <c r="G86" s="188"/>
      <c r="H86" s="188"/>
      <c r="I86" s="188"/>
      <c r="J86" s="188"/>
      <c r="K86" s="188"/>
      <c r="L86" s="188"/>
      <c r="M86" s="186"/>
      <c r="N86" s="244">
        <v>0</v>
      </c>
      <c r="O86" s="188"/>
      <c r="P86" s="186"/>
      <c r="Q86" s="164"/>
      <c r="R86" s="179"/>
      <c r="S86" s="157"/>
      <c r="T86" s="157"/>
      <c r="U86" s="157"/>
      <c r="V86" s="157"/>
      <c r="W86" s="157"/>
      <c r="X86" s="157"/>
      <c r="Y86" s="157"/>
      <c r="Z86" s="157"/>
      <c r="AA86" s="157"/>
      <c r="AB86" s="157"/>
      <c r="AC86" s="165"/>
    </row>
    <row r="87" spans="1:29" ht="15.75" customHeight="1">
      <c r="A87" s="271" t="s">
        <v>222</v>
      </c>
      <c r="B87" s="188"/>
      <c r="C87" s="188"/>
      <c r="D87" s="188"/>
      <c r="E87" s="188"/>
      <c r="F87" s="188"/>
      <c r="G87" s="188"/>
      <c r="H87" s="188"/>
      <c r="I87" s="188"/>
      <c r="J87" s="188"/>
      <c r="K87" s="188"/>
      <c r="L87" s="188"/>
      <c r="M87" s="186"/>
      <c r="N87" s="244">
        <v>0</v>
      </c>
      <c r="O87" s="188"/>
      <c r="P87" s="186"/>
      <c r="Q87" s="169"/>
      <c r="R87" s="275"/>
      <c r="S87" s="170"/>
      <c r="T87" s="170"/>
      <c r="U87" s="170"/>
      <c r="V87" s="170"/>
      <c r="W87" s="170"/>
      <c r="X87" s="170"/>
      <c r="Y87" s="170"/>
      <c r="Z87" s="170"/>
      <c r="AA87" s="170"/>
      <c r="AB87" s="170"/>
      <c r="AC87" s="171"/>
    </row>
    <row r="88" spans="1:29" ht="15.75" customHeight="1">
      <c r="A88" s="265"/>
      <c r="B88" s="188"/>
      <c r="C88" s="188"/>
      <c r="D88" s="188"/>
      <c r="E88" s="188"/>
      <c r="F88" s="188"/>
      <c r="G88" s="188"/>
      <c r="H88" s="188"/>
      <c r="I88" s="188"/>
      <c r="J88" s="188"/>
      <c r="K88" s="188"/>
      <c r="L88" s="188"/>
      <c r="M88" s="188"/>
      <c r="N88" s="188"/>
      <c r="O88" s="188"/>
      <c r="P88" s="188"/>
      <c r="Q88" s="188"/>
      <c r="R88" s="188"/>
      <c r="S88" s="188"/>
      <c r="T88" s="188"/>
      <c r="U88" s="188"/>
      <c r="V88" s="188"/>
      <c r="W88" s="188"/>
      <c r="X88" s="188"/>
      <c r="Y88" s="188"/>
      <c r="Z88" s="188"/>
      <c r="AA88" s="188"/>
      <c r="AB88" s="188"/>
      <c r="AC88" s="188"/>
    </row>
    <row r="89" spans="1:29" ht="15.75" customHeight="1">
      <c r="A89" s="266" t="s">
        <v>223</v>
      </c>
      <c r="B89" s="233"/>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c r="AA89" s="233"/>
      <c r="AB89" s="233"/>
      <c r="AC89" s="267"/>
    </row>
    <row r="90" spans="1:29" ht="15.75" customHeight="1">
      <c r="A90" s="206" t="s">
        <v>224</v>
      </c>
      <c r="B90" s="188"/>
      <c r="C90" s="188"/>
      <c r="D90" s="188"/>
      <c r="E90" s="188"/>
      <c r="F90" s="188"/>
      <c r="G90" s="188"/>
      <c r="H90" s="188"/>
      <c r="I90" s="188"/>
      <c r="J90" s="188"/>
      <c r="K90" s="188"/>
      <c r="L90" s="188"/>
      <c r="M90" s="188"/>
      <c r="N90" s="188"/>
      <c r="O90" s="188"/>
      <c r="P90" s="188"/>
      <c r="Q90" s="188"/>
      <c r="R90" s="188"/>
      <c r="S90" s="188"/>
      <c r="T90" s="188"/>
      <c r="U90" s="188"/>
      <c r="V90" s="186"/>
      <c r="W90" s="244">
        <v>0</v>
      </c>
      <c r="X90" s="188"/>
      <c r="Y90" s="188"/>
      <c r="Z90" s="188"/>
      <c r="AA90" s="188"/>
      <c r="AB90" s="188"/>
      <c r="AC90" s="186"/>
    </row>
    <row r="91" spans="1:29" ht="15.75" customHeight="1">
      <c r="A91" s="216" t="s">
        <v>225</v>
      </c>
      <c r="B91" s="188"/>
      <c r="C91" s="188"/>
      <c r="D91" s="188"/>
      <c r="E91" s="188"/>
      <c r="F91" s="188"/>
      <c r="G91" s="188"/>
      <c r="H91" s="188"/>
      <c r="I91" s="188"/>
      <c r="J91" s="188"/>
      <c r="K91" s="188"/>
      <c r="L91" s="188"/>
      <c r="M91" s="188"/>
      <c r="N91" s="188"/>
      <c r="O91" s="188"/>
      <c r="P91" s="188"/>
      <c r="Q91" s="188"/>
      <c r="R91" s="188"/>
      <c r="S91" s="188"/>
      <c r="T91" s="188"/>
      <c r="U91" s="188"/>
      <c r="V91" s="186"/>
      <c r="W91" s="244">
        <v>0</v>
      </c>
      <c r="X91" s="188"/>
      <c r="Y91" s="188"/>
      <c r="Z91" s="188"/>
      <c r="AA91" s="188"/>
      <c r="AB91" s="188"/>
      <c r="AC91" s="186"/>
    </row>
    <row r="92" spans="1:29" ht="15.75" customHeight="1">
      <c r="A92" s="268"/>
      <c r="B92" s="188"/>
      <c r="C92" s="188"/>
      <c r="D92" s="188"/>
      <c r="E92" s="188"/>
      <c r="F92" s="188"/>
      <c r="G92" s="188"/>
      <c r="H92" s="188"/>
      <c r="I92" s="188"/>
      <c r="J92" s="188"/>
      <c r="K92" s="188"/>
      <c r="L92" s="188"/>
      <c r="M92" s="188"/>
      <c r="N92" s="188"/>
      <c r="O92" s="188"/>
      <c r="P92" s="188"/>
      <c r="Q92" s="188"/>
      <c r="R92" s="188"/>
      <c r="S92" s="188"/>
      <c r="T92" s="188"/>
      <c r="U92" s="188"/>
      <c r="V92" s="188"/>
      <c r="W92" s="188"/>
      <c r="X92" s="188"/>
      <c r="Y92" s="188"/>
      <c r="Z92" s="188"/>
      <c r="AA92" s="188"/>
      <c r="AB92" s="188"/>
      <c r="AC92" s="188"/>
    </row>
    <row r="93" spans="1:29" ht="15.75" customHeight="1">
      <c r="A93" s="266" t="s">
        <v>226</v>
      </c>
      <c r="B93" s="233"/>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c r="AA93" s="233"/>
      <c r="AB93" s="233"/>
      <c r="AC93" s="267"/>
    </row>
    <row r="94" spans="1:29" ht="15.75" customHeight="1">
      <c r="A94" s="206" t="s">
        <v>227</v>
      </c>
      <c r="B94" s="188"/>
      <c r="C94" s="188"/>
      <c r="D94" s="188"/>
      <c r="E94" s="188"/>
      <c r="F94" s="188"/>
      <c r="G94" s="188"/>
      <c r="H94" s="188"/>
      <c r="I94" s="188"/>
      <c r="J94" s="188"/>
      <c r="K94" s="188"/>
      <c r="L94" s="188"/>
      <c r="M94" s="188"/>
      <c r="N94" s="188"/>
      <c r="O94" s="188"/>
      <c r="P94" s="188"/>
      <c r="Q94" s="188"/>
      <c r="R94" s="188"/>
      <c r="S94" s="188"/>
      <c r="T94" s="188"/>
      <c r="U94" s="188"/>
      <c r="V94" s="186"/>
      <c r="W94" s="244">
        <v>0</v>
      </c>
      <c r="X94" s="188"/>
      <c r="Y94" s="188"/>
      <c r="Z94" s="188"/>
      <c r="AA94" s="188"/>
      <c r="AB94" s="188"/>
      <c r="AC94" s="186"/>
    </row>
    <row r="95" spans="1:29" ht="15.75" customHeight="1">
      <c r="A95" s="216" t="s">
        <v>228</v>
      </c>
      <c r="B95" s="188"/>
      <c r="C95" s="188"/>
      <c r="D95" s="188"/>
      <c r="E95" s="188"/>
      <c r="F95" s="188"/>
      <c r="G95" s="188"/>
      <c r="H95" s="188"/>
      <c r="I95" s="188"/>
      <c r="J95" s="188"/>
      <c r="K95" s="188"/>
      <c r="L95" s="188"/>
      <c r="M95" s="188"/>
      <c r="N95" s="188"/>
      <c r="O95" s="188"/>
      <c r="P95" s="188"/>
      <c r="Q95" s="188"/>
      <c r="R95" s="188"/>
      <c r="S95" s="188"/>
      <c r="T95" s="188"/>
      <c r="U95" s="188"/>
      <c r="V95" s="186"/>
      <c r="W95" s="244">
        <v>0</v>
      </c>
      <c r="X95" s="188"/>
      <c r="Y95" s="188"/>
      <c r="Z95" s="188"/>
      <c r="AA95" s="188"/>
      <c r="AB95" s="188"/>
      <c r="AC95" s="186"/>
    </row>
    <row r="96" spans="1:29" ht="15.75" customHeight="1">
      <c r="A96" s="157"/>
      <c r="B96" s="157"/>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row>
    <row r="97" spans="1:29" ht="15.75" customHeight="1">
      <c r="A97" s="235" t="s">
        <v>229</v>
      </c>
      <c r="B97" s="173"/>
      <c r="C97" s="173"/>
      <c r="D97" s="173"/>
      <c r="E97" s="173"/>
      <c r="F97" s="173"/>
      <c r="G97" s="173"/>
      <c r="H97" s="173"/>
      <c r="I97" s="173"/>
      <c r="J97" s="173"/>
      <c r="K97" s="173"/>
      <c r="L97" s="173"/>
      <c r="M97" s="173"/>
      <c r="N97" s="173"/>
      <c r="O97" s="173"/>
      <c r="P97" s="173"/>
      <c r="Q97" s="173"/>
      <c r="R97" s="173"/>
      <c r="S97" s="173"/>
      <c r="T97" s="173"/>
      <c r="U97" s="173"/>
      <c r="V97" s="173"/>
      <c r="W97" s="173"/>
      <c r="X97" s="173"/>
      <c r="Y97" s="173"/>
      <c r="Z97" s="173"/>
      <c r="AA97" s="173"/>
      <c r="AB97" s="173"/>
      <c r="AC97" s="174"/>
    </row>
    <row r="98" spans="1:29" ht="15.75" customHeight="1">
      <c r="A98" s="50" t="s">
        <v>230</v>
      </c>
      <c r="B98" s="259" t="s">
        <v>231</v>
      </c>
      <c r="C98" s="159"/>
      <c r="D98" s="160"/>
      <c r="E98" s="260" t="s">
        <v>232</v>
      </c>
      <c r="F98" s="210"/>
      <c r="G98" s="210"/>
      <c r="H98" s="210"/>
      <c r="I98" s="210"/>
      <c r="J98" s="210"/>
      <c r="K98" s="210"/>
      <c r="L98" s="211"/>
      <c r="M98" s="261" t="s">
        <v>233</v>
      </c>
      <c r="N98" s="211"/>
      <c r="O98" s="260" t="s">
        <v>234</v>
      </c>
      <c r="P98" s="210"/>
      <c r="Q98" s="210"/>
      <c r="R98" s="210"/>
      <c r="S98" s="210"/>
      <c r="T98" s="210"/>
      <c r="U98" s="210"/>
      <c r="V98" s="210"/>
      <c r="W98" s="210"/>
      <c r="X98" s="210"/>
      <c r="Y98" s="210"/>
      <c r="Z98" s="210"/>
      <c r="AA98" s="210"/>
      <c r="AB98" s="210"/>
      <c r="AC98" s="211"/>
    </row>
    <row r="99" spans="1:29" ht="15.75" customHeight="1">
      <c r="A99" s="51"/>
      <c r="B99" s="52" t="s">
        <v>235</v>
      </c>
      <c r="C99" s="53" t="s">
        <v>236</v>
      </c>
      <c r="D99" s="54"/>
      <c r="E99" s="169"/>
      <c r="F99" s="170"/>
      <c r="G99" s="170"/>
      <c r="H99" s="170"/>
      <c r="I99" s="170"/>
      <c r="J99" s="170"/>
      <c r="K99" s="170"/>
      <c r="L99" s="171"/>
      <c r="M99" s="169"/>
      <c r="N99" s="171"/>
      <c r="O99" s="169"/>
      <c r="P99" s="170"/>
      <c r="Q99" s="170"/>
      <c r="R99" s="170"/>
      <c r="S99" s="170"/>
      <c r="T99" s="170"/>
      <c r="U99" s="170"/>
      <c r="V99" s="170"/>
      <c r="W99" s="170"/>
      <c r="X99" s="170"/>
      <c r="Y99" s="170"/>
      <c r="Z99" s="170"/>
      <c r="AA99" s="170"/>
      <c r="AB99" s="170"/>
      <c r="AC99" s="171"/>
    </row>
    <row r="100" spans="1:29" ht="15.75" customHeight="1">
      <c r="A100" s="55"/>
      <c r="B100" s="56" t="s">
        <v>235</v>
      </c>
      <c r="C100" s="57" t="s">
        <v>236</v>
      </c>
      <c r="D100" s="249" t="s">
        <v>237</v>
      </c>
      <c r="E100" s="252" t="s">
        <v>238</v>
      </c>
      <c r="F100" s="188"/>
      <c r="G100" s="188"/>
      <c r="H100" s="188"/>
      <c r="I100" s="188"/>
      <c r="J100" s="188"/>
      <c r="K100" s="188"/>
      <c r="L100" s="253"/>
      <c r="M100" s="58" t="s">
        <v>239</v>
      </c>
      <c r="N100" s="58"/>
      <c r="O100" s="254" t="s">
        <v>240</v>
      </c>
      <c r="P100" s="188"/>
      <c r="Q100" s="188"/>
      <c r="R100" s="188"/>
      <c r="S100" s="188"/>
      <c r="T100" s="188"/>
      <c r="U100" s="188"/>
      <c r="V100" s="188"/>
      <c r="W100" s="188"/>
      <c r="X100" s="188"/>
      <c r="Y100" s="188"/>
      <c r="Z100" s="188"/>
      <c r="AA100" s="188"/>
      <c r="AB100" s="188"/>
      <c r="AC100" s="253"/>
    </row>
    <row r="101" spans="1:29" ht="15.75" customHeight="1">
      <c r="A101" s="59">
        <v>1</v>
      </c>
      <c r="B101" s="60">
        <v>0</v>
      </c>
      <c r="C101" s="17">
        <v>0</v>
      </c>
      <c r="D101" s="250"/>
      <c r="E101" s="245" t="s">
        <v>241</v>
      </c>
      <c r="F101" s="188"/>
      <c r="G101" s="188"/>
      <c r="H101" s="188"/>
      <c r="I101" s="188"/>
      <c r="J101" s="188"/>
      <c r="K101" s="188"/>
      <c r="L101" s="186"/>
      <c r="M101" s="248" t="s">
        <v>141</v>
      </c>
      <c r="N101" s="171"/>
      <c r="O101" s="245" t="s">
        <v>141</v>
      </c>
      <c r="P101" s="188"/>
      <c r="Q101" s="188"/>
      <c r="R101" s="188"/>
      <c r="S101" s="188"/>
      <c r="T101" s="188"/>
      <c r="U101" s="188"/>
      <c r="V101" s="188"/>
      <c r="W101" s="188"/>
      <c r="X101" s="188"/>
      <c r="Y101" s="188"/>
      <c r="Z101" s="188"/>
      <c r="AA101" s="188"/>
      <c r="AB101" s="188"/>
      <c r="AC101" s="186"/>
    </row>
    <row r="102" spans="1:29" ht="15.75" customHeight="1">
      <c r="A102" s="59">
        <v>2</v>
      </c>
      <c r="B102" s="60">
        <v>0</v>
      </c>
      <c r="C102" s="17">
        <v>0</v>
      </c>
      <c r="D102" s="250"/>
      <c r="E102" s="245" t="s">
        <v>141</v>
      </c>
      <c r="F102" s="188"/>
      <c r="G102" s="188"/>
      <c r="H102" s="188"/>
      <c r="I102" s="188"/>
      <c r="J102" s="188"/>
      <c r="K102" s="188"/>
      <c r="L102" s="186"/>
      <c r="M102" s="248" t="s">
        <v>141</v>
      </c>
      <c r="N102" s="171"/>
      <c r="O102" s="245" t="s">
        <v>141</v>
      </c>
      <c r="P102" s="188"/>
      <c r="Q102" s="188"/>
      <c r="R102" s="188"/>
      <c r="S102" s="188"/>
      <c r="T102" s="188"/>
      <c r="U102" s="188"/>
      <c r="V102" s="188"/>
      <c r="W102" s="188"/>
      <c r="X102" s="188"/>
      <c r="Y102" s="188"/>
      <c r="Z102" s="188"/>
      <c r="AA102" s="188"/>
      <c r="AB102" s="188"/>
      <c r="AC102" s="186"/>
    </row>
    <row r="103" spans="1:29" ht="15.75" customHeight="1">
      <c r="A103" s="59">
        <v>3</v>
      </c>
      <c r="B103" s="60">
        <v>0</v>
      </c>
      <c r="C103" s="17">
        <v>0</v>
      </c>
      <c r="D103" s="250"/>
      <c r="E103" s="245" t="s">
        <v>141</v>
      </c>
      <c r="F103" s="188"/>
      <c r="G103" s="188"/>
      <c r="H103" s="188"/>
      <c r="I103" s="188"/>
      <c r="J103" s="188"/>
      <c r="K103" s="188"/>
      <c r="L103" s="186"/>
      <c r="M103" s="248" t="s">
        <v>141</v>
      </c>
      <c r="N103" s="171"/>
      <c r="O103" s="245" t="s">
        <v>141</v>
      </c>
      <c r="P103" s="188"/>
      <c r="Q103" s="188"/>
      <c r="R103" s="188"/>
      <c r="S103" s="188"/>
      <c r="T103" s="188"/>
      <c r="U103" s="188"/>
      <c r="V103" s="188"/>
      <c r="W103" s="188"/>
      <c r="X103" s="188"/>
      <c r="Y103" s="188"/>
      <c r="Z103" s="188"/>
      <c r="AA103" s="188"/>
      <c r="AB103" s="188"/>
      <c r="AC103" s="186"/>
    </row>
    <row r="104" spans="1:29" ht="15.75" customHeight="1">
      <c r="A104" s="59">
        <v>4</v>
      </c>
      <c r="B104" s="60">
        <v>0</v>
      </c>
      <c r="C104" s="17">
        <v>0</v>
      </c>
      <c r="D104" s="250"/>
      <c r="E104" s="245" t="s">
        <v>141</v>
      </c>
      <c r="F104" s="188"/>
      <c r="G104" s="188"/>
      <c r="H104" s="188"/>
      <c r="I104" s="188"/>
      <c r="J104" s="188"/>
      <c r="K104" s="188"/>
      <c r="L104" s="186"/>
      <c r="M104" s="248" t="s">
        <v>141</v>
      </c>
      <c r="N104" s="171"/>
      <c r="O104" s="245" t="s">
        <v>141</v>
      </c>
      <c r="P104" s="188"/>
      <c r="Q104" s="188"/>
      <c r="R104" s="188"/>
      <c r="S104" s="188"/>
      <c r="T104" s="188"/>
      <c r="U104" s="188"/>
      <c r="V104" s="188"/>
      <c r="W104" s="188"/>
      <c r="X104" s="188"/>
      <c r="Y104" s="188"/>
      <c r="Z104" s="188"/>
      <c r="AA104" s="188"/>
      <c r="AB104" s="188"/>
      <c r="AC104" s="186"/>
    </row>
    <row r="105" spans="1:29" ht="15.75" customHeight="1">
      <c r="A105" s="59">
        <v>5</v>
      </c>
      <c r="B105" s="60">
        <v>0</v>
      </c>
      <c r="C105" s="17">
        <v>0</v>
      </c>
      <c r="D105" s="250"/>
      <c r="E105" s="245" t="s">
        <v>141</v>
      </c>
      <c r="F105" s="188"/>
      <c r="G105" s="188"/>
      <c r="H105" s="188"/>
      <c r="I105" s="188"/>
      <c r="J105" s="188"/>
      <c r="K105" s="188"/>
      <c r="L105" s="186"/>
      <c r="M105" s="248" t="s">
        <v>141</v>
      </c>
      <c r="N105" s="171"/>
      <c r="O105" s="245" t="s">
        <v>141</v>
      </c>
      <c r="P105" s="188"/>
      <c r="Q105" s="188"/>
      <c r="R105" s="188"/>
      <c r="S105" s="188"/>
      <c r="T105" s="188"/>
      <c r="U105" s="188"/>
      <c r="V105" s="188"/>
      <c r="W105" s="188"/>
      <c r="X105" s="188"/>
      <c r="Y105" s="188"/>
      <c r="Z105" s="188"/>
      <c r="AA105" s="188"/>
      <c r="AB105" s="188"/>
      <c r="AC105" s="186"/>
    </row>
    <row r="106" spans="1:29" ht="15.75" customHeight="1">
      <c r="A106" s="59">
        <v>6</v>
      </c>
      <c r="B106" s="60">
        <v>0</v>
      </c>
      <c r="C106" s="17">
        <v>0</v>
      </c>
      <c r="D106" s="250"/>
      <c r="E106" s="245" t="s">
        <v>141</v>
      </c>
      <c r="F106" s="188"/>
      <c r="G106" s="188"/>
      <c r="H106" s="188"/>
      <c r="I106" s="188"/>
      <c r="J106" s="188"/>
      <c r="K106" s="188"/>
      <c r="L106" s="186"/>
      <c r="M106" s="248" t="s">
        <v>141</v>
      </c>
      <c r="N106" s="171"/>
      <c r="O106" s="245" t="s">
        <v>141</v>
      </c>
      <c r="P106" s="188"/>
      <c r="Q106" s="188"/>
      <c r="R106" s="188"/>
      <c r="S106" s="188"/>
      <c r="T106" s="188"/>
      <c r="U106" s="188"/>
      <c r="V106" s="188"/>
      <c r="W106" s="188"/>
      <c r="X106" s="188"/>
      <c r="Y106" s="188"/>
      <c r="Z106" s="188"/>
      <c r="AA106" s="188"/>
      <c r="AB106" s="188"/>
      <c r="AC106" s="186"/>
    </row>
    <row r="107" spans="1:29" ht="15.75" customHeight="1">
      <c r="A107" s="59">
        <v>7</v>
      </c>
      <c r="B107" s="60">
        <v>0</v>
      </c>
      <c r="C107" s="17">
        <v>0</v>
      </c>
      <c r="D107" s="250"/>
      <c r="E107" s="245" t="s">
        <v>141</v>
      </c>
      <c r="F107" s="188"/>
      <c r="G107" s="188"/>
      <c r="H107" s="188"/>
      <c r="I107" s="188"/>
      <c r="J107" s="188"/>
      <c r="K107" s="188"/>
      <c r="L107" s="186"/>
      <c r="M107" s="248" t="s">
        <v>141</v>
      </c>
      <c r="N107" s="171"/>
      <c r="O107" s="245" t="s">
        <v>141</v>
      </c>
      <c r="P107" s="188"/>
      <c r="Q107" s="188"/>
      <c r="R107" s="188"/>
      <c r="S107" s="188"/>
      <c r="T107" s="188"/>
      <c r="U107" s="188"/>
      <c r="V107" s="188"/>
      <c r="W107" s="188"/>
      <c r="X107" s="188"/>
      <c r="Y107" s="188"/>
      <c r="Z107" s="188"/>
      <c r="AA107" s="188"/>
      <c r="AB107" s="188"/>
      <c r="AC107" s="186"/>
    </row>
    <row r="108" spans="1:29" ht="15.75" customHeight="1">
      <c r="A108" s="59">
        <v>8</v>
      </c>
      <c r="B108" s="60">
        <v>0</v>
      </c>
      <c r="C108" s="17">
        <v>0</v>
      </c>
      <c r="D108" s="250"/>
      <c r="E108" s="245" t="s">
        <v>141</v>
      </c>
      <c r="F108" s="188"/>
      <c r="G108" s="188"/>
      <c r="H108" s="188"/>
      <c r="I108" s="188"/>
      <c r="J108" s="188"/>
      <c r="K108" s="188"/>
      <c r="L108" s="186"/>
      <c r="M108" s="248" t="s">
        <v>141</v>
      </c>
      <c r="N108" s="171"/>
      <c r="O108" s="245" t="s">
        <v>141</v>
      </c>
      <c r="P108" s="188"/>
      <c r="Q108" s="188"/>
      <c r="R108" s="188"/>
      <c r="S108" s="188"/>
      <c r="T108" s="188"/>
      <c r="U108" s="188"/>
      <c r="V108" s="188"/>
      <c r="W108" s="188"/>
      <c r="X108" s="188"/>
      <c r="Y108" s="188"/>
      <c r="Z108" s="188"/>
      <c r="AA108" s="188"/>
      <c r="AB108" s="188"/>
      <c r="AC108" s="186"/>
    </row>
    <row r="109" spans="1:29" ht="15.75" customHeight="1">
      <c r="A109" s="59">
        <v>9</v>
      </c>
      <c r="B109" s="60">
        <v>0</v>
      </c>
      <c r="C109" s="17">
        <v>0</v>
      </c>
      <c r="D109" s="250"/>
      <c r="E109" s="245" t="s">
        <v>141</v>
      </c>
      <c r="F109" s="188"/>
      <c r="G109" s="188"/>
      <c r="H109" s="188"/>
      <c r="I109" s="188"/>
      <c r="J109" s="188"/>
      <c r="K109" s="188"/>
      <c r="L109" s="186"/>
      <c r="M109" s="248" t="s">
        <v>141</v>
      </c>
      <c r="N109" s="171"/>
      <c r="O109" s="245" t="s">
        <v>141</v>
      </c>
      <c r="P109" s="188"/>
      <c r="Q109" s="188"/>
      <c r="R109" s="188"/>
      <c r="S109" s="188"/>
      <c r="T109" s="188"/>
      <c r="U109" s="188"/>
      <c r="V109" s="188"/>
      <c r="W109" s="188"/>
      <c r="X109" s="188"/>
      <c r="Y109" s="188"/>
      <c r="Z109" s="188"/>
      <c r="AA109" s="188"/>
      <c r="AB109" s="188"/>
      <c r="AC109" s="186"/>
    </row>
    <row r="110" spans="1:29" ht="15.75" customHeight="1">
      <c r="A110" s="59">
        <v>10</v>
      </c>
      <c r="B110" s="60">
        <v>0</v>
      </c>
      <c r="C110" s="17">
        <v>0</v>
      </c>
      <c r="D110" s="251"/>
      <c r="E110" s="245" t="s">
        <v>141</v>
      </c>
      <c r="F110" s="188"/>
      <c r="G110" s="188"/>
      <c r="H110" s="188"/>
      <c r="I110" s="188"/>
      <c r="J110" s="188"/>
      <c r="K110" s="188"/>
      <c r="L110" s="186"/>
      <c r="M110" s="248" t="s">
        <v>141</v>
      </c>
      <c r="N110" s="171"/>
      <c r="O110" s="245" t="s">
        <v>141</v>
      </c>
      <c r="P110" s="188"/>
      <c r="Q110" s="188"/>
      <c r="R110" s="188"/>
      <c r="S110" s="188"/>
      <c r="T110" s="188"/>
      <c r="U110" s="188"/>
      <c r="V110" s="188"/>
      <c r="W110" s="188"/>
      <c r="X110" s="188"/>
      <c r="Y110" s="188"/>
      <c r="Z110" s="188"/>
      <c r="AA110" s="188"/>
      <c r="AB110" s="188"/>
      <c r="AC110" s="186"/>
    </row>
    <row r="111" spans="1:29" ht="15.7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235" t="s">
        <v>242</v>
      </c>
      <c r="B112" s="173"/>
      <c r="C112" s="173"/>
      <c r="D112" s="173"/>
      <c r="E112" s="173"/>
      <c r="F112" s="173"/>
      <c r="G112" s="173"/>
      <c r="H112" s="173"/>
      <c r="I112" s="173"/>
      <c r="J112" s="173"/>
      <c r="K112" s="173"/>
      <c r="L112" s="173"/>
      <c r="M112" s="173"/>
      <c r="N112" s="173"/>
      <c r="O112" s="173"/>
      <c r="P112" s="173"/>
      <c r="Q112" s="173"/>
      <c r="R112" s="173"/>
      <c r="S112" s="173"/>
      <c r="T112" s="173"/>
      <c r="U112" s="173"/>
      <c r="V112" s="173"/>
      <c r="W112" s="173"/>
      <c r="X112" s="173"/>
      <c r="Y112" s="173"/>
      <c r="Z112" s="173"/>
      <c r="AA112" s="173"/>
      <c r="AB112" s="174"/>
      <c r="AC112" s="61"/>
    </row>
    <row r="113" spans="1:29" ht="15.75" customHeight="1">
      <c r="A113" s="50" t="s">
        <v>230</v>
      </c>
      <c r="B113" s="259" t="s">
        <v>231</v>
      </c>
      <c r="C113" s="159"/>
      <c r="D113" s="160"/>
      <c r="E113" s="260" t="s">
        <v>243</v>
      </c>
      <c r="F113" s="210"/>
      <c r="G113" s="210"/>
      <c r="H113" s="210"/>
      <c r="I113" s="210"/>
      <c r="J113" s="210"/>
      <c r="K113" s="210"/>
      <c r="L113" s="211"/>
      <c r="M113" s="262"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51"/>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55"/>
      <c r="B115" s="56" t="s">
        <v>235</v>
      </c>
      <c r="C115" s="57" t="s">
        <v>236</v>
      </c>
      <c r="D115" s="249" t="s">
        <v>237</v>
      </c>
      <c r="E115" s="252" t="s">
        <v>238</v>
      </c>
      <c r="F115" s="188"/>
      <c r="G115" s="188"/>
      <c r="H115" s="188"/>
      <c r="I115" s="188"/>
      <c r="J115" s="188"/>
      <c r="K115" s="188"/>
      <c r="L115" s="253"/>
      <c r="M115" s="58" t="s">
        <v>239</v>
      </c>
      <c r="N115" s="58"/>
      <c r="O115" s="254" t="s">
        <v>240</v>
      </c>
      <c r="P115" s="188"/>
      <c r="Q115" s="188"/>
      <c r="R115" s="188"/>
      <c r="S115" s="188"/>
      <c r="T115" s="188"/>
      <c r="U115" s="188"/>
      <c r="V115" s="188"/>
      <c r="W115" s="188"/>
      <c r="X115" s="188"/>
      <c r="Y115" s="188"/>
      <c r="Z115" s="188"/>
      <c r="AA115" s="188"/>
      <c r="AB115" s="188"/>
      <c r="AC115" s="253"/>
    </row>
    <row r="116" spans="1:29" ht="15.75" customHeight="1">
      <c r="A116" s="59">
        <v>1</v>
      </c>
      <c r="B116" s="60">
        <v>0</v>
      </c>
      <c r="C116" s="17">
        <v>0</v>
      </c>
      <c r="D116" s="250"/>
      <c r="E116" s="245" t="s">
        <v>241</v>
      </c>
      <c r="F116" s="188"/>
      <c r="G116" s="188"/>
      <c r="H116" s="188"/>
      <c r="I116" s="188"/>
      <c r="J116" s="188"/>
      <c r="K116" s="188"/>
      <c r="L116" s="186"/>
      <c r="M116" s="248" t="s">
        <v>141</v>
      </c>
      <c r="N116" s="171"/>
      <c r="O116" s="245" t="s">
        <v>141</v>
      </c>
      <c r="P116" s="188"/>
      <c r="Q116" s="188"/>
      <c r="R116" s="188"/>
      <c r="S116" s="188"/>
      <c r="T116" s="188"/>
      <c r="U116" s="188"/>
      <c r="V116" s="188"/>
      <c r="W116" s="188"/>
      <c r="X116" s="188"/>
      <c r="Y116" s="188"/>
      <c r="Z116" s="188"/>
      <c r="AA116" s="188"/>
      <c r="AB116" s="188"/>
      <c r="AC116" s="186"/>
    </row>
    <row r="117" spans="1:29" ht="15.75" customHeight="1">
      <c r="A117" s="59">
        <v>2</v>
      </c>
      <c r="B117" s="60">
        <v>0</v>
      </c>
      <c r="C117" s="17">
        <v>0</v>
      </c>
      <c r="D117" s="250"/>
      <c r="E117" s="245" t="s">
        <v>141</v>
      </c>
      <c r="F117" s="188"/>
      <c r="G117" s="188"/>
      <c r="H117" s="188"/>
      <c r="I117" s="188"/>
      <c r="J117" s="188"/>
      <c r="K117" s="188"/>
      <c r="L117" s="186"/>
      <c r="M117" s="248" t="s">
        <v>141</v>
      </c>
      <c r="N117" s="171"/>
      <c r="O117" s="245" t="s">
        <v>141</v>
      </c>
      <c r="P117" s="188"/>
      <c r="Q117" s="188"/>
      <c r="R117" s="188"/>
      <c r="S117" s="188"/>
      <c r="T117" s="188"/>
      <c r="U117" s="188"/>
      <c r="V117" s="188"/>
      <c r="W117" s="188"/>
      <c r="X117" s="188"/>
      <c r="Y117" s="188"/>
      <c r="Z117" s="188"/>
      <c r="AA117" s="188"/>
      <c r="AB117" s="188"/>
      <c r="AC117" s="186"/>
    </row>
    <row r="118" spans="1:29" ht="15.75" customHeight="1">
      <c r="A118" s="59">
        <v>3</v>
      </c>
      <c r="B118" s="60">
        <v>0</v>
      </c>
      <c r="C118" s="17">
        <v>0</v>
      </c>
      <c r="D118" s="250"/>
      <c r="E118" s="245" t="s">
        <v>141</v>
      </c>
      <c r="F118" s="188"/>
      <c r="G118" s="188"/>
      <c r="H118" s="188"/>
      <c r="I118" s="188"/>
      <c r="J118" s="188"/>
      <c r="K118" s="188"/>
      <c r="L118" s="186"/>
      <c r="M118" s="248" t="s">
        <v>141</v>
      </c>
      <c r="N118" s="171"/>
      <c r="O118" s="245" t="s">
        <v>141</v>
      </c>
      <c r="P118" s="188"/>
      <c r="Q118" s="188"/>
      <c r="R118" s="188"/>
      <c r="S118" s="188"/>
      <c r="T118" s="188"/>
      <c r="U118" s="188"/>
      <c r="V118" s="188"/>
      <c r="W118" s="188"/>
      <c r="X118" s="188"/>
      <c r="Y118" s="188"/>
      <c r="Z118" s="188"/>
      <c r="AA118" s="188"/>
      <c r="AB118" s="188"/>
      <c r="AC118" s="186"/>
    </row>
    <row r="119" spans="1:29" ht="15.75" customHeight="1">
      <c r="A119" s="59">
        <v>4</v>
      </c>
      <c r="B119" s="60">
        <v>0</v>
      </c>
      <c r="C119" s="17">
        <v>0</v>
      </c>
      <c r="D119" s="250"/>
      <c r="E119" s="245" t="s">
        <v>141</v>
      </c>
      <c r="F119" s="188"/>
      <c r="G119" s="188"/>
      <c r="H119" s="188"/>
      <c r="I119" s="188"/>
      <c r="J119" s="188"/>
      <c r="K119" s="188"/>
      <c r="L119" s="186"/>
      <c r="M119" s="248" t="s">
        <v>141</v>
      </c>
      <c r="N119" s="171"/>
      <c r="O119" s="245" t="s">
        <v>141</v>
      </c>
      <c r="P119" s="188"/>
      <c r="Q119" s="188"/>
      <c r="R119" s="188"/>
      <c r="S119" s="188"/>
      <c r="T119" s="188"/>
      <c r="U119" s="188"/>
      <c r="V119" s="188"/>
      <c r="W119" s="188"/>
      <c r="X119" s="188"/>
      <c r="Y119" s="188"/>
      <c r="Z119" s="188"/>
      <c r="AA119" s="188"/>
      <c r="AB119" s="188"/>
      <c r="AC119" s="186"/>
    </row>
    <row r="120" spans="1:29" ht="15.75" customHeight="1">
      <c r="A120" s="59">
        <v>5</v>
      </c>
      <c r="B120" s="60">
        <v>0</v>
      </c>
      <c r="C120" s="17">
        <v>0</v>
      </c>
      <c r="D120" s="250"/>
      <c r="E120" s="245" t="s">
        <v>141</v>
      </c>
      <c r="F120" s="188"/>
      <c r="G120" s="188"/>
      <c r="H120" s="188"/>
      <c r="I120" s="188"/>
      <c r="J120" s="188"/>
      <c r="K120" s="188"/>
      <c r="L120" s="186"/>
      <c r="M120" s="248" t="s">
        <v>141</v>
      </c>
      <c r="N120" s="171"/>
      <c r="O120" s="245" t="s">
        <v>141</v>
      </c>
      <c r="P120" s="188"/>
      <c r="Q120" s="188"/>
      <c r="R120" s="188"/>
      <c r="S120" s="188"/>
      <c r="T120" s="188"/>
      <c r="U120" s="188"/>
      <c r="V120" s="188"/>
      <c r="W120" s="188"/>
      <c r="X120" s="188"/>
      <c r="Y120" s="188"/>
      <c r="Z120" s="188"/>
      <c r="AA120" s="188"/>
      <c r="AB120" s="188"/>
      <c r="AC120" s="186"/>
    </row>
    <row r="121" spans="1:29" ht="15.75" customHeight="1">
      <c r="A121" s="59">
        <v>6</v>
      </c>
      <c r="B121" s="60">
        <v>0</v>
      </c>
      <c r="C121" s="17">
        <v>0</v>
      </c>
      <c r="D121" s="250"/>
      <c r="E121" s="245" t="s">
        <v>141</v>
      </c>
      <c r="F121" s="188"/>
      <c r="G121" s="188"/>
      <c r="H121" s="188"/>
      <c r="I121" s="188"/>
      <c r="J121" s="188"/>
      <c r="K121" s="188"/>
      <c r="L121" s="186"/>
      <c r="M121" s="248" t="s">
        <v>141</v>
      </c>
      <c r="N121" s="171"/>
      <c r="O121" s="245" t="s">
        <v>141</v>
      </c>
      <c r="P121" s="188"/>
      <c r="Q121" s="188"/>
      <c r="R121" s="188"/>
      <c r="S121" s="188"/>
      <c r="T121" s="188"/>
      <c r="U121" s="188"/>
      <c r="V121" s="188"/>
      <c r="W121" s="188"/>
      <c r="X121" s="188"/>
      <c r="Y121" s="188"/>
      <c r="Z121" s="188"/>
      <c r="AA121" s="188"/>
      <c r="AB121" s="188"/>
      <c r="AC121" s="186"/>
    </row>
    <row r="122" spans="1:29" ht="15.75" customHeight="1">
      <c r="A122" s="59">
        <v>7</v>
      </c>
      <c r="B122" s="60">
        <v>0</v>
      </c>
      <c r="C122" s="17">
        <v>0</v>
      </c>
      <c r="D122" s="250"/>
      <c r="E122" s="245" t="s">
        <v>141</v>
      </c>
      <c r="F122" s="188"/>
      <c r="G122" s="188"/>
      <c r="H122" s="188"/>
      <c r="I122" s="188"/>
      <c r="J122" s="188"/>
      <c r="K122" s="188"/>
      <c r="L122" s="186"/>
      <c r="M122" s="248" t="s">
        <v>141</v>
      </c>
      <c r="N122" s="171"/>
      <c r="O122" s="245" t="s">
        <v>141</v>
      </c>
      <c r="P122" s="188"/>
      <c r="Q122" s="188"/>
      <c r="R122" s="188"/>
      <c r="S122" s="188"/>
      <c r="T122" s="188"/>
      <c r="U122" s="188"/>
      <c r="V122" s="188"/>
      <c r="W122" s="188"/>
      <c r="X122" s="188"/>
      <c r="Y122" s="188"/>
      <c r="Z122" s="188"/>
      <c r="AA122" s="188"/>
      <c r="AB122" s="188"/>
      <c r="AC122" s="186"/>
    </row>
    <row r="123" spans="1:29" ht="15.75" customHeight="1">
      <c r="A123" s="59">
        <v>8</v>
      </c>
      <c r="B123" s="60">
        <v>0</v>
      </c>
      <c r="C123" s="17">
        <v>0</v>
      </c>
      <c r="D123" s="250"/>
      <c r="E123" s="245" t="s">
        <v>141</v>
      </c>
      <c r="F123" s="188"/>
      <c r="G123" s="188"/>
      <c r="H123" s="188"/>
      <c r="I123" s="188"/>
      <c r="J123" s="188"/>
      <c r="K123" s="188"/>
      <c r="L123" s="186"/>
      <c r="M123" s="248" t="s">
        <v>141</v>
      </c>
      <c r="N123" s="171"/>
      <c r="O123" s="245" t="s">
        <v>141</v>
      </c>
      <c r="P123" s="188"/>
      <c r="Q123" s="188"/>
      <c r="R123" s="188"/>
      <c r="S123" s="188"/>
      <c r="T123" s="188"/>
      <c r="U123" s="188"/>
      <c r="V123" s="188"/>
      <c r="W123" s="188"/>
      <c r="X123" s="188"/>
      <c r="Y123" s="188"/>
      <c r="Z123" s="188"/>
      <c r="AA123" s="188"/>
      <c r="AB123" s="188"/>
      <c r="AC123" s="186"/>
    </row>
    <row r="124" spans="1:29" ht="15.75" customHeight="1">
      <c r="A124" s="59">
        <v>9</v>
      </c>
      <c r="B124" s="60">
        <v>0</v>
      </c>
      <c r="C124" s="17">
        <v>0</v>
      </c>
      <c r="D124" s="250"/>
      <c r="E124" s="245" t="s">
        <v>141</v>
      </c>
      <c r="F124" s="188"/>
      <c r="G124" s="188"/>
      <c r="H124" s="188"/>
      <c r="I124" s="188"/>
      <c r="J124" s="188"/>
      <c r="K124" s="188"/>
      <c r="L124" s="186"/>
      <c r="M124" s="248" t="s">
        <v>141</v>
      </c>
      <c r="N124" s="171"/>
      <c r="O124" s="245" t="s">
        <v>141</v>
      </c>
      <c r="P124" s="188"/>
      <c r="Q124" s="188"/>
      <c r="R124" s="188"/>
      <c r="S124" s="188"/>
      <c r="T124" s="188"/>
      <c r="U124" s="188"/>
      <c r="V124" s="188"/>
      <c r="W124" s="188"/>
      <c r="X124" s="188"/>
      <c r="Y124" s="188"/>
      <c r="Z124" s="188"/>
      <c r="AA124" s="188"/>
      <c r="AB124" s="188"/>
      <c r="AC124" s="186"/>
    </row>
    <row r="125" spans="1:29" ht="15.75" customHeight="1">
      <c r="A125" s="59">
        <v>10</v>
      </c>
      <c r="B125" s="60">
        <v>0</v>
      </c>
      <c r="C125" s="17">
        <v>0</v>
      </c>
      <c r="D125" s="251"/>
      <c r="E125" s="245" t="s">
        <v>141</v>
      </c>
      <c r="F125" s="188"/>
      <c r="G125" s="188"/>
      <c r="H125" s="188"/>
      <c r="I125" s="188"/>
      <c r="J125" s="188"/>
      <c r="K125" s="188"/>
      <c r="L125" s="186"/>
      <c r="M125" s="248" t="s">
        <v>141</v>
      </c>
      <c r="N125" s="171"/>
      <c r="O125" s="245" t="s">
        <v>141</v>
      </c>
      <c r="P125" s="188"/>
      <c r="Q125" s="188"/>
      <c r="R125" s="188"/>
      <c r="S125" s="188"/>
      <c r="T125" s="188"/>
      <c r="U125" s="188"/>
      <c r="V125" s="188"/>
      <c r="W125" s="188"/>
      <c r="X125" s="188"/>
      <c r="Y125" s="188"/>
      <c r="Z125" s="188"/>
      <c r="AA125" s="188"/>
      <c r="AB125" s="188"/>
      <c r="AC125" s="186"/>
    </row>
    <row r="126" spans="1:29" ht="15.75" customHeight="1">
      <c r="A126" s="157"/>
      <c r="B126" s="157"/>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row>
    <row r="127" spans="1:29" ht="15.75" customHeight="1">
      <c r="A127" s="235" t="s">
        <v>244</v>
      </c>
      <c r="B127" s="173"/>
      <c r="C127" s="173"/>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c r="Z127" s="173"/>
      <c r="AA127" s="173"/>
      <c r="AB127" s="173"/>
      <c r="AC127" s="174"/>
    </row>
    <row r="128" spans="1:29" ht="15.75" customHeight="1">
      <c r="A128" s="50" t="s">
        <v>230</v>
      </c>
      <c r="B128" s="259" t="s">
        <v>231</v>
      </c>
      <c r="C128" s="159"/>
      <c r="D128" s="160"/>
      <c r="E128" s="260" t="s">
        <v>245</v>
      </c>
      <c r="F128" s="210"/>
      <c r="G128" s="210"/>
      <c r="H128" s="210"/>
      <c r="I128" s="210"/>
      <c r="J128" s="210"/>
      <c r="K128" s="210"/>
      <c r="L128" s="211"/>
      <c r="M128" s="261" t="s">
        <v>246</v>
      </c>
      <c r="N128" s="211"/>
      <c r="O128" s="260" t="s">
        <v>234</v>
      </c>
      <c r="P128" s="210"/>
      <c r="Q128" s="210"/>
      <c r="R128" s="210"/>
      <c r="S128" s="210"/>
      <c r="T128" s="210"/>
      <c r="U128" s="210"/>
      <c r="V128" s="210"/>
      <c r="W128" s="210"/>
      <c r="X128" s="210"/>
      <c r="Y128" s="210"/>
      <c r="Z128" s="210"/>
      <c r="AA128" s="210"/>
      <c r="AB128" s="210"/>
      <c r="AC128" s="211"/>
    </row>
    <row r="129" spans="1:29" ht="15.75" customHeight="1">
      <c r="A129" s="51"/>
      <c r="B129" s="52" t="s">
        <v>235</v>
      </c>
      <c r="C129" s="53" t="s">
        <v>236</v>
      </c>
      <c r="D129" s="54"/>
      <c r="E129" s="169"/>
      <c r="F129" s="170"/>
      <c r="G129" s="170"/>
      <c r="H129" s="170"/>
      <c r="I129" s="170"/>
      <c r="J129" s="170"/>
      <c r="K129" s="170"/>
      <c r="L129" s="171"/>
      <c r="M129" s="169"/>
      <c r="N129" s="171"/>
      <c r="O129" s="169"/>
      <c r="P129" s="170"/>
      <c r="Q129" s="170"/>
      <c r="R129" s="170"/>
      <c r="S129" s="170"/>
      <c r="T129" s="170"/>
      <c r="U129" s="170"/>
      <c r="V129" s="170"/>
      <c r="W129" s="170"/>
      <c r="X129" s="170"/>
      <c r="Y129" s="170"/>
      <c r="Z129" s="170"/>
      <c r="AA129" s="170"/>
      <c r="AB129" s="170"/>
      <c r="AC129" s="171"/>
    </row>
    <row r="130" spans="1:29" ht="15.75" customHeight="1">
      <c r="A130" s="55"/>
      <c r="B130" s="56" t="s">
        <v>235</v>
      </c>
      <c r="C130" s="57" t="s">
        <v>236</v>
      </c>
      <c r="D130" s="249" t="s">
        <v>237</v>
      </c>
      <c r="E130" s="252" t="s">
        <v>238</v>
      </c>
      <c r="F130" s="188"/>
      <c r="G130" s="188"/>
      <c r="H130" s="188"/>
      <c r="I130" s="188"/>
      <c r="J130" s="188"/>
      <c r="K130" s="188"/>
      <c r="L130" s="253"/>
      <c r="M130" s="58" t="s">
        <v>247</v>
      </c>
      <c r="N130" s="58"/>
      <c r="O130" s="254" t="s">
        <v>240</v>
      </c>
      <c r="P130" s="188"/>
      <c r="Q130" s="188"/>
      <c r="R130" s="188"/>
      <c r="S130" s="188"/>
      <c r="T130" s="188"/>
      <c r="U130" s="188"/>
      <c r="V130" s="188"/>
      <c r="W130" s="188"/>
      <c r="X130" s="188"/>
      <c r="Y130" s="188"/>
      <c r="Z130" s="188"/>
      <c r="AA130" s="188"/>
      <c r="AB130" s="188"/>
      <c r="AC130" s="253"/>
    </row>
    <row r="131" spans="1:29" ht="15.75" customHeight="1">
      <c r="A131" s="59">
        <v>1</v>
      </c>
      <c r="B131" s="60">
        <v>0</v>
      </c>
      <c r="C131" s="17">
        <v>0</v>
      </c>
      <c r="D131" s="250"/>
      <c r="E131" s="245" t="s">
        <v>241</v>
      </c>
      <c r="F131" s="188"/>
      <c r="G131" s="188"/>
      <c r="H131" s="188"/>
      <c r="I131" s="188"/>
      <c r="J131" s="188"/>
      <c r="K131" s="188"/>
      <c r="L131" s="186"/>
      <c r="M131" s="248" t="s">
        <v>141</v>
      </c>
      <c r="N131" s="171"/>
      <c r="O131" s="245" t="s">
        <v>141</v>
      </c>
      <c r="P131" s="188"/>
      <c r="Q131" s="188"/>
      <c r="R131" s="188"/>
      <c r="S131" s="188"/>
      <c r="T131" s="188"/>
      <c r="U131" s="188"/>
      <c r="V131" s="188"/>
      <c r="W131" s="188"/>
      <c r="X131" s="188"/>
      <c r="Y131" s="188"/>
      <c r="Z131" s="188"/>
      <c r="AA131" s="188"/>
      <c r="AB131" s="188"/>
      <c r="AC131" s="186"/>
    </row>
    <row r="132" spans="1:29" ht="15.75" customHeight="1">
      <c r="A132" s="59">
        <v>2</v>
      </c>
      <c r="B132" s="60">
        <v>0</v>
      </c>
      <c r="C132" s="17">
        <v>0</v>
      </c>
      <c r="D132" s="250"/>
      <c r="E132" s="245" t="s">
        <v>141</v>
      </c>
      <c r="F132" s="188"/>
      <c r="G132" s="188"/>
      <c r="H132" s="188"/>
      <c r="I132" s="188"/>
      <c r="J132" s="188"/>
      <c r="K132" s="188"/>
      <c r="L132" s="186"/>
      <c r="M132" s="248" t="s">
        <v>141</v>
      </c>
      <c r="N132" s="171"/>
      <c r="O132" s="245" t="s">
        <v>141</v>
      </c>
      <c r="P132" s="188"/>
      <c r="Q132" s="188"/>
      <c r="R132" s="188"/>
      <c r="S132" s="188"/>
      <c r="T132" s="188"/>
      <c r="U132" s="188"/>
      <c r="V132" s="188"/>
      <c r="W132" s="188"/>
      <c r="X132" s="188"/>
      <c r="Y132" s="188"/>
      <c r="Z132" s="188"/>
      <c r="AA132" s="188"/>
      <c r="AB132" s="188"/>
      <c r="AC132" s="186"/>
    </row>
    <row r="133" spans="1:29" ht="15.75" customHeight="1">
      <c r="A133" s="59">
        <v>3</v>
      </c>
      <c r="B133" s="60">
        <v>0</v>
      </c>
      <c r="C133" s="17">
        <v>0</v>
      </c>
      <c r="D133" s="250"/>
      <c r="E133" s="245" t="s">
        <v>141</v>
      </c>
      <c r="F133" s="188"/>
      <c r="G133" s="188"/>
      <c r="H133" s="188"/>
      <c r="I133" s="188"/>
      <c r="J133" s="188"/>
      <c r="K133" s="188"/>
      <c r="L133" s="186"/>
      <c r="M133" s="248" t="s">
        <v>141</v>
      </c>
      <c r="N133" s="171"/>
      <c r="O133" s="245" t="s">
        <v>141</v>
      </c>
      <c r="P133" s="188"/>
      <c r="Q133" s="188"/>
      <c r="R133" s="188"/>
      <c r="S133" s="188"/>
      <c r="T133" s="188"/>
      <c r="U133" s="188"/>
      <c r="V133" s="188"/>
      <c r="W133" s="188"/>
      <c r="X133" s="188"/>
      <c r="Y133" s="188"/>
      <c r="Z133" s="188"/>
      <c r="AA133" s="188"/>
      <c r="AB133" s="188"/>
      <c r="AC133" s="186"/>
    </row>
    <row r="134" spans="1:29" ht="15.75" customHeight="1">
      <c r="A134" s="59">
        <v>4</v>
      </c>
      <c r="B134" s="60">
        <v>0</v>
      </c>
      <c r="C134" s="17">
        <v>0</v>
      </c>
      <c r="D134" s="250"/>
      <c r="E134" s="245" t="s">
        <v>141</v>
      </c>
      <c r="F134" s="188"/>
      <c r="G134" s="188"/>
      <c r="H134" s="188"/>
      <c r="I134" s="188"/>
      <c r="J134" s="188"/>
      <c r="K134" s="188"/>
      <c r="L134" s="186"/>
      <c r="M134" s="248" t="s">
        <v>141</v>
      </c>
      <c r="N134" s="171"/>
      <c r="O134" s="245" t="s">
        <v>141</v>
      </c>
      <c r="P134" s="188"/>
      <c r="Q134" s="188"/>
      <c r="R134" s="188"/>
      <c r="S134" s="188"/>
      <c r="T134" s="188"/>
      <c r="U134" s="188"/>
      <c r="V134" s="188"/>
      <c r="W134" s="188"/>
      <c r="X134" s="188"/>
      <c r="Y134" s="188"/>
      <c r="Z134" s="188"/>
      <c r="AA134" s="188"/>
      <c r="AB134" s="188"/>
      <c r="AC134" s="186"/>
    </row>
    <row r="135" spans="1:29" ht="15.75" customHeight="1">
      <c r="A135" s="59">
        <v>5</v>
      </c>
      <c r="B135" s="60">
        <v>0</v>
      </c>
      <c r="C135" s="17">
        <v>0</v>
      </c>
      <c r="D135" s="250"/>
      <c r="E135" s="245" t="s">
        <v>141</v>
      </c>
      <c r="F135" s="188"/>
      <c r="G135" s="188"/>
      <c r="H135" s="188"/>
      <c r="I135" s="188"/>
      <c r="J135" s="188"/>
      <c r="K135" s="188"/>
      <c r="L135" s="186"/>
      <c r="M135" s="248" t="s">
        <v>141</v>
      </c>
      <c r="N135" s="171"/>
      <c r="O135" s="245" t="s">
        <v>141</v>
      </c>
      <c r="P135" s="188"/>
      <c r="Q135" s="188"/>
      <c r="R135" s="188"/>
      <c r="S135" s="188"/>
      <c r="T135" s="188"/>
      <c r="U135" s="188"/>
      <c r="V135" s="188"/>
      <c r="W135" s="188"/>
      <c r="X135" s="188"/>
      <c r="Y135" s="188"/>
      <c r="Z135" s="188"/>
      <c r="AA135" s="188"/>
      <c r="AB135" s="188"/>
      <c r="AC135" s="186"/>
    </row>
    <row r="136" spans="1:29" ht="15.75" customHeight="1">
      <c r="A136" s="59">
        <v>6</v>
      </c>
      <c r="B136" s="60">
        <v>0</v>
      </c>
      <c r="C136" s="17">
        <v>0</v>
      </c>
      <c r="D136" s="250"/>
      <c r="E136" s="245" t="s">
        <v>141</v>
      </c>
      <c r="F136" s="188"/>
      <c r="G136" s="188"/>
      <c r="H136" s="188"/>
      <c r="I136" s="188"/>
      <c r="J136" s="188"/>
      <c r="K136" s="188"/>
      <c r="L136" s="186"/>
      <c r="M136" s="248" t="s">
        <v>141</v>
      </c>
      <c r="N136" s="171"/>
      <c r="O136" s="245" t="s">
        <v>141</v>
      </c>
      <c r="P136" s="188"/>
      <c r="Q136" s="188"/>
      <c r="R136" s="188"/>
      <c r="S136" s="188"/>
      <c r="T136" s="188"/>
      <c r="U136" s="188"/>
      <c r="V136" s="188"/>
      <c r="W136" s="188"/>
      <c r="X136" s="188"/>
      <c r="Y136" s="188"/>
      <c r="Z136" s="188"/>
      <c r="AA136" s="188"/>
      <c r="AB136" s="188"/>
      <c r="AC136" s="186"/>
    </row>
    <row r="137" spans="1:29" ht="15.75" customHeight="1">
      <c r="A137" s="59">
        <v>7</v>
      </c>
      <c r="B137" s="60">
        <v>0</v>
      </c>
      <c r="C137" s="17">
        <v>0</v>
      </c>
      <c r="D137" s="250"/>
      <c r="E137" s="245" t="s">
        <v>141</v>
      </c>
      <c r="F137" s="188"/>
      <c r="G137" s="188"/>
      <c r="H137" s="188"/>
      <c r="I137" s="188"/>
      <c r="J137" s="188"/>
      <c r="K137" s="188"/>
      <c r="L137" s="186"/>
      <c r="M137" s="248" t="s">
        <v>141</v>
      </c>
      <c r="N137" s="171"/>
      <c r="O137" s="245" t="s">
        <v>141</v>
      </c>
      <c r="P137" s="188"/>
      <c r="Q137" s="188"/>
      <c r="R137" s="188"/>
      <c r="S137" s="188"/>
      <c r="T137" s="188"/>
      <c r="U137" s="188"/>
      <c r="V137" s="188"/>
      <c r="W137" s="188"/>
      <c r="X137" s="188"/>
      <c r="Y137" s="188"/>
      <c r="Z137" s="188"/>
      <c r="AA137" s="188"/>
      <c r="AB137" s="188"/>
      <c r="AC137" s="186"/>
    </row>
    <row r="138" spans="1:29" ht="15.75" customHeight="1">
      <c r="A138" s="59">
        <v>8</v>
      </c>
      <c r="B138" s="60">
        <v>0</v>
      </c>
      <c r="C138" s="17">
        <v>0</v>
      </c>
      <c r="D138" s="250"/>
      <c r="E138" s="245" t="s">
        <v>141</v>
      </c>
      <c r="F138" s="188"/>
      <c r="G138" s="188"/>
      <c r="H138" s="188"/>
      <c r="I138" s="188"/>
      <c r="J138" s="188"/>
      <c r="K138" s="188"/>
      <c r="L138" s="186"/>
      <c r="M138" s="248" t="s">
        <v>141</v>
      </c>
      <c r="N138" s="171"/>
      <c r="O138" s="245" t="s">
        <v>141</v>
      </c>
      <c r="P138" s="188"/>
      <c r="Q138" s="188"/>
      <c r="R138" s="188"/>
      <c r="S138" s="188"/>
      <c r="T138" s="188"/>
      <c r="U138" s="188"/>
      <c r="V138" s="188"/>
      <c r="W138" s="188"/>
      <c r="X138" s="188"/>
      <c r="Y138" s="188"/>
      <c r="Z138" s="188"/>
      <c r="AA138" s="188"/>
      <c r="AB138" s="188"/>
      <c r="AC138" s="186"/>
    </row>
    <row r="139" spans="1:29" ht="15.75" customHeight="1">
      <c r="A139" s="59">
        <v>9</v>
      </c>
      <c r="B139" s="60">
        <v>0</v>
      </c>
      <c r="C139" s="17">
        <v>0</v>
      </c>
      <c r="D139" s="250"/>
      <c r="E139" s="245" t="s">
        <v>141</v>
      </c>
      <c r="F139" s="188"/>
      <c r="G139" s="188"/>
      <c r="H139" s="188"/>
      <c r="I139" s="188"/>
      <c r="J139" s="188"/>
      <c r="K139" s="188"/>
      <c r="L139" s="186"/>
      <c r="M139" s="248" t="s">
        <v>141</v>
      </c>
      <c r="N139" s="171"/>
      <c r="O139" s="245" t="s">
        <v>141</v>
      </c>
      <c r="P139" s="188"/>
      <c r="Q139" s="188"/>
      <c r="R139" s="188"/>
      <c r="S139" s="188"/>
      <c r="T139" s="188"/>
      <c r="U139" s="188"/>
      <c r="V139" s="188"/>
      <c r="W139" s="188"/>
      <c r="X139" s="188"/>
      <c r="Y139" s="188"/>
      <c r="Z139" s="188"/>
      <c r="AA139" s="188"/>
      <c r="AB139" s="188"/>
      <c r="AC139" s="186"/>
    </row>
    <row r="140" spans="1:29" ht="15.75" customHeight="1">
      <c r="A140" s="62">
        <v>10</v>
      </c>
      <c r="B140" s="60">
        <v>0</v>
      </c>
      <c r="C140" s="17">
        <v>0</v>
      </c>
      <c r="D140" s="251"/>
      <c r="E140" s="245" t="s">
        <v>141</v>
      </c>
      <c r="F140" s="188"/>
      <c r="G140" s="188"/>
      <c r="H140" s="188"/>
      <c r="I140" s="188"/>
      <c r="J140" s="188"/>
      <c r="K140" s="188"/>
      <c r="L140" s="186"/>
      <c r="M140" s="248" t="s">
        <v>141</v>
      </c>
      <c r="N140" s="171"/>
      <c r="O140" s="245" t="s">
        <v>141</v>
      </c>
      <c r="P140" s="188"/>
      <c r="Q140" s="188"/>
      <c r="R140" s="188"/>
      <c r="S140" s="188"/>
      <c r="T140" s="188"/>
      <c r="U140" s="188"/>
      <c r="V140" s="188"/>
      <c r="W140" s="188"/>
      <c r="X140" s="188"/>
      <c r="Y140" s="188"/>
      <c r="Z140" s="188"/>
      <c r="AA140" s="188"/>
      <c r="AB140" s="188"/>
      <c r="AC140" s="186"/>
    </row>
    <row r="141" spans="1:29" ht="15.75" customHeight="1">
      <c r="A141" s="246"/>
      <c r="B141" s="157"/>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row>
    <row r="142" spans="1:29" ht="15.75" customHeight="1">
      <c r="A142" s="157"/>
      <c r="B142" s="157"/>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row>
    <row r="143" spans="1:29" ht="15.75" customHeight="1">
      <c r="A143" s="157"/>
      <c r="B143" s="157"/>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row>
    <row r="144" spans="1:29" ht="15.75" customHeight="1">
      <c r="A144" s="235" t="s">
        <v>248</v>
      </c>
      <c r="B144" s="173"/>
      <c r="C144" s="173"/>
      <c r="D144" s="173"/>
      <c r="E144" s="173"/>
      <c r="F144" s="173"/>
      <c r="G144" s="173"/>
      <c r="H144" s="173"/>
      <c r="I144" s="173"/>
      <c r="J144" s="173"/>
      <c r="K144" s="173"/>
      <c r="L144" s="173"/>
      <c r="M144" s="173"/>
      <c r="N144" s="173"/>
      <c r="O144" s="173"/>
      <c r="P144" s="173"/>
      <c r="Q144" s="173"/>
      <c r="R144" s="173"/>
      <c r="S144" s="173"/>
      <c r="T144" s="173"/>
      <c r="U144" s="173"/>
      <c r="V144" s="173"/>
      <c r="W144" s="173"/>
      <c r="X144" s="173"/>
      <c r="Y144" s="173"/>
      <c r="Z144" s="173"/>
      <c r="AA144" s="173"/>
      <c r="AB144" s="173"/>
      <c r="AC144" s="174"/>
    </row>
    <row r="145" spans="1:29" ht="15.75" customHeight="1">
      <c r="A145" s="247" t="s">
        <v>249</v>
      </c>
      <c r="B145" s="157"/>
      <c r="C145" s="157"/>
      <c r="D145" s="157"/>
      <c r="E145" s="247" t="s">
        <v>250</v>
      </c>
      <c r="F145" s="157"/>
      <c r="G145" s="157"/>
      <c r="H145" s="157" t="s">
        <v>251</v>
      </c>
      <c r="I145" s="157"/>
      <c r="J145" s="157"/>
      <c r="K145" s="242"/>
      <c r="L145" s="237" t="s">
        <v>252</v>
      </c>
      <c r="M145" s="188"/>
      <c r="N145" s="188"/>
      <c r="O145" s="188"/>
      <c r="P145" s="188"/>
      <c r="Q145" s="188"/>
      <c r="R145" s="188"/>
      <c r="S145" s="188"/>
      <c r="T145" s="188"/>
      <c r="U145" s="188"/>
      <c r="V145" s="188"/>
      <c r="W145" s="188"/>
      <c r="X145" s="188"/>
      <c r="Y145" s="188"/>
      <c r="Z145" s="188"/>
      <c r="AA145" s="188"/>
      <c r="AB145" s="188"/>
      <c r="AC145" s="186"/>
    </row>
    <row r="146" spans="1:29" ht="15.75" customHeight="1">
      <c r="A146" s="226" t="s">
        <v>253</v>
      </c>
      <c r="B146" s="188"/>
      <c r="C146" s="188"/>
      <c r="D146" s="186"/>
      <c r="E146" s="227">
        <v>0</v>
      </c>
      <c r="F146" s="188"/>
      <c r="G146" s="186"/>
      <c r="H146" s="243">
        <v>0</v>
      </c>
      <c r="I146" s="188"/>
      <c r="J146" s="186"/>
      <c r="K146" s="165"/>
      <c r="L146" s="228" t="s">
        <v>241</v>
      </c>
      <c r="M146" s="210"/>
      <c r="N146" s="210"/>
      <c r="O146" s="210"/>
      <c r="P146" s="210"/>
      <c r="Q146" s="210"/>
      <c r="R146" s="210"/>
      <c r="S146" s="210"/>
      <c r="T146" s="210"/>
      <c r="U146" s="210"/>
      <c r="V146" s="210"/>
      <c r="W146" s="210"/>
      <c r="X146" s="210"/>
      <c r="Y146" s="210"/>
      <c r="Z146" s="210"/>
      <c r="AA146" s="210"/>
      <c r="AB146" s="210"/>
      <c r="AC146" s="211"/>
    </row>
    <row r="147" spans="1:29" ht="15.75" customHeight="1">
      <c r="A147" s="229" t="s">
        <v>254</v>
      </c>
      <c r="B147" s="188"/>
      <c r="C147" s="188"/>
      <c r="D147" s="186"/>
      <c r="E147" s="230">
        <v>0</v>
      </c>
      <c r="F147" s="188"/>
      <c r="G147" s="186"/>
      <c r="H147" s="244">
        <v>0</v>
      </c>
      <c r="I147" s="188"/>
      <c r="J147" s="186"/>
      <c r="K147" s="165"/>
      <c r="L147" s="164"/>
      <c r="M147" s="157"/>
      <c r="N147" s="157"/>
      <c r="O147" s="157"/>
      <c r="P147" s="157"/>
      <c r="Q147" s="157"/>
      <c r="R147" s="157"/>
      <c r="S147" s="157"/>
      <c r="T147" s="157"/>
      <c r="U147" s="157"/>
      <c r="V147" s="157"/>
      <c r="W147" s="157"/>
      <c r="X147" s="157"/>
      <c r="Y147" s="157"/>
      <c r="Z147" s="157"/>
      <c r="AA147" s="157"/>
      <c r="AB147" s="157"/>
      <c r="AC147" s="165"/>
    </row>
    <row r="148" spans="1:29" ht="15.75" customHeight="1">
      <c r="A148" s="226" t="s">
        <v>255</v>
      </c>
      <c r="B148" s="188"/>
      <c r="C148" s="188"/>
      <c r="D148" s="186"/>
      <c r="E148" s="227">
        <v>0</v>
      </c>
      <c r="F148" s="188"/>
      <c r="G148" s="186"/>
      <c r="H148" s="243">
        <v>0</v>
      </c>
      <c r="I148" s="188"/>
      <c r="J148" s="186"/>
      <c r="K148" s="165"/>
      <c r="L148" s="164"/>
      <c r="M148" s="157"/>
      <c r="N148" s="157"/>
      <c r="O148" s="157"/>
      <c r="P148" s="157"/>
      <c r="Q148" s="157"/>
      <c r="R148" s="157"/>
      <c r="S148" s="157"/>
      <c r="T148" s="157"/>
      <c r="U148" s="157"/>
      <c r="V148" s="157"/>
      <c r="W148" s="157"/>
      <c r="X148" s="157"/>
      <c r="Y148" s="157"/>
      <c r="Z148" s="157"/>
      <c r="AA148" s="157"/>
      <c r="AB148" s="157"/>
      <c r="AC148" s="165"/>
    </row>
    <row r="149" spans="1:29" ht="15.75" customHeight="1">
      <c r="A149" s="231" t="s">
        <v>256</v>
      </c>
      <c r="B149" s="159"/>
      <c r="C149" s="159"/>
      <c r="D149" s="160"/>
      <c r="E149" s="255">
        <v>0</v>
      </c>
      <c r="F149" s="159"/>
      <c r="G149" s="160"/>
      <c r="H149" s="255">
        <v>0</v>
      </c>
      <c r="I149" s="159"/>
      <c r="J149" s="160"/>
      <c r="K149" s="165"/>
      <c r="L149" s="164"/>
      <c r="M149" s="157"/>
      <c r="N149" s="157"/>
      <c r="O149" s="157"/>
      <c r="P149" s="157"/>
      <c r="Q149" s="157"/>
      <c r="R149" s="157"/>
      <c r="S149" s="157"/>
      <c r="T149" s="157"/>
      <c r="U149" s="157"/>
      <c r="V149" s="157"/>
      <c r="W149" s="157"/>
      <c r="X149" s="157"/>
      <c r="Y149" s="157"/>
      <c r="Z149" s="157"/>
      <c r="AA149" s="157"/>
      <c r="AB149" s="157"/>
      <c r="AC149" s="165"/>
    </row>
    <row r="150" spans="1:29" ht="15.75" customHeight="1">
      <c r="A150" s="232" t="s">
        <v>257</v>
      </c>
      <c r="B150" s="233"/>
      <c r="C150" s="233"/>
      <c r="D150" s="234"/>
      <c r="E150" s="256" t="s">
        <v>141</v>
      </c>
      <c r="F150" s="257"/>
      <c r="G150" s="257"/>
      <c r="H150" s="257"/>
      <c r="I150" s="257"/>
      <c r="J150" s="258"/>
      <c r="K150" s="165"/>
      <c r="L150" s="169"/>
      <c r="M150" s="170"/>
      <c r="N150" s="170"/>
      <c r="O150" s="170"/>
      <c r="P150" s="170"/>
      <c r="Q150" s="170"/>
      <c r="R150" s="170"/>
      <c r="S150" s="170"/>
      <c r="T150" s="170"/>
      <c r="U150" s="170"/>
      <c r="V150" s="170"/>
      <c r="W150" s="170"/>
      <c r="X150" s="170"/>
      <c r="Y150" s="170"/>
      <c r="Z150" s="170"/>
      <c r="AA150" s="170"/>
      <c r="AB150" s="170"/>
      <c r="AC150" s="171"/>
    </row>
    <row r="151" spans="1:29" ht="15.75" customHeight="1">
      <c r="A151" s="157"/>
      <c r="B151" s="157"/>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row>
    <row r="152" spans="1:29" ht="15.75" customHeight="1">
      <c r="A152" s="235" t="s">
        <v>258</v>
      </c>
      <c r="B152" s="173"/>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c r="Z152" s="173"/>
      <c r="AA152" s="173"/>
      <c r="AB152" s="173"/>
      <c r="AC152" s="174"/>
    </row>
    <row r="153" spans="1:29" ht="15.75" customHeight="1">
      <c r="A153" s="236" t="s">
        <v>249</v>
      </c>
      <c r="B153" s="188"/>
      <c r="C153" s="188"/>
      <c r="D153" s="186"/>
      <c r="E153" s="237" t="s">
        <v>250</v>
      </c>
      <c r="F153" s="188"/>
      <c r="G153" s="186"/>
      <c r="H153" s="239"/>
      <c r="I153" s="238" t="s">
        <v>259</v>
      </c>
      <c r="J153" s="188"/>
      <c r="K153" s="188"/>
      <c r="L153" s="188"/>
      <c r="M153" s="188"/>
      <c r="N153" s="188"/>
      <c r="O153" s="188"/>
      <c r="P153" s="188"/>
      <c r="Q153" s="188"/>
      <c r="R153" s="188"/>
      <c r="S153" s="188"/>
      <c r="T153" s="188"/>
      <c r="U153" s="188"/>
      <c r="V153" s="188"/>
      <c r="W153" s="188"/>
      <c r="X153" s="188"/>
      <c r="Y153" s="188"/>
      <c r="Z153" s="188"/>
      <c r="AA153" s="188"/>
      <c r="AB153" s="188"/>
      <c r="AC153" s="186"/>
    </row>
    <row r="154" spans="1:29" ht="15.75" customHeight="1">
      <c r="A154" s="226" t="s">
        <v>260</v>
      </c>
      <c r="B154" s="188"/>
      <c r="C154" s="188"/>
      <c r="D154" s="186"/>
      <c r="E154" s="227">
        <v>0</v>
      </c>
      <c r="F154" s="188"/>
      <c r="G154" s="186"/>
      <c r="H154" s="240"/>
      <c r="I154" s="228"/>
      <c r="J154" s="210"/>
      <c r="K154" s="210"/>
      <c r="L154" s="210"/>
      <c r="M154" s="210"/>
      <c r="N154" s="210"/>
      <c r="O154" s="210"/>
      <c r="P154" s="210"/>
      <c r="Q154" s="210"/>
      <c r="R154" s="210"/>
      <c r="S154" s="210"/>
      <c r="T154" s="210"/>
      <c r="U154" s="210"/>
      <c r="V154" s="210"/>
      <c r="W154" s="210"/>
      <c r="X154" s="210"/>
      <c r="Y154" s="210"/>
      <c r="Z154" s="210"/>
      <c r="AA154" s="210"/>
      <c r="AB154" s="210"/>
      <c r="AC154" s="211"/>
    </row>
    <row r="155" spans="1:29" ht="15.75" customHeight="1">
      <c r="A155" s="229" t="s">
        <v>261</v>
      </c>
      <c r="B155" s="188"/>
      <c r="C155" s="188"/>
      <c r="D155" s="186"/>
      <c r="E155" s="230"/>
      <c r="F155" s="188"/>
      <c r="G155" s="186"/>
      <c r="H155" s="240"/>
      <c r="I155" s="164"/>
      <c r="J155" s="157"/>
      <c r="K155" s="157"/>
      <c r="L155" s="157"/>
      <c r="M155" s="157"/>
      <c r="N155" s="157"/>
      <c r="O155" s="157"/>
      <c r="P155" s="157"/>
      <c r="Q155" s="157"/>
      <c r="R155" s="157"/>
      <c r="S155" s="157"/>
      <c r="T155" s="157"/>
      <c r="U155" s="157"/>
      <c r="V155" s="157"/>
      <c r="W155" s="157"/>
      <c r="X155" s="157"/>
      <c r="Y155" s="157"/>
      <c r="Z155" s="157"/>
      <c r="AA155" s="157"/>
      <c r="AB155" s="157"/>
      <c r="AC155" s="165"/>
    </row>
    <row r="156" spans="1:29" ht="15.75" customHeight="1">
      <c r="A156" s="226" t="s">
        <v>262</v>
      </c>
      <c r="B156" s="188"/>
      <c r="C156" s="188"/>
      <c r="D156" s="186"/>
      <c r="E156" s="227"/>
      <c r="F156" s="188"/>
      <c r="G156" s="186"/>
      <c r="H156" s="241"/>
      <c r="I156" s="169"/>
      <c r="J156" s="170"/>
      <c r="K156" s="170"/>
      <c r="L156" s="170"/>
      <c r="M156" s="170"/>
      <c r="N156" s="170"/>
      <c r="O156" s="170"/>
      <c r="P156" s="170"/>
      <c r="Q156" s="170"/>
      <c r="R156" s="170"/>
      <c r="S156" s="170"/>
      <c r="T156" s="170"/>
      <c r="U156" s="170"/>
      <c r="V156" s="170"/>
      <c r="W156" s="170"/>
      <c r="X156" s="170"/>
      <c r="Y156" s="170"/>
      <c r="Z156" s="170"/>
      <c r="AA156" s="170"/>
      <c r="AB156" s="170"/>
      <c r="AC156" s="171"/>
    </row>
    <row r="157" spans="1:29" ht="15.75" customHeight="1"/>
    <row r="158" spans="1:29" ht="15.75" customHeight="1"/>
    <row r="159" spans="1:29" ht="15.75" customHeight="1"/>
    <row r="160" spans="1:29"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30">
    <mergeCell ref="J44:K44"/>
    <mergeCell ref="J46:K46"/>
    <mergeCell ref="L46:M46"/>
    <mergeCell ref="N46:O46"/>
    <mergeCell ref="P46:Q46"/>
    <mergeCell ref="R46:S46"/>
    <mergeCell ref="T46:U46"/>
    <mergeCell ref="J47:K47"/>
    <mergeCell ref="J49:K49"/>
    <mergeCell ref="L49:M49"/>
    <mergeCell ref="N49:O49"/>
    <mergeCell ref="P49:Q49"/>
    <mergeCell ref="R49:S49"/>
    <mergeCell ref="T49:U49"/>
    <mergeCell ref="J45:AC45"/>
    <mergeCell ref="V46:W46"/>
    <mergeCell ref="X46:Y46"/>
    <mergeCell ref="Z46:AA46"/>
    <mergeCell ref="AB46:AC46"/>
    <mergeCell ref="V49:W49"/>
    <mergeCell ref="X49:Y49"/>
    <mergeCell ref="Z49:AA49"/>
    <mergeCell ref="AB49:AC49"/>
    <mergeCell ref="X47:Y47"/>
    <mergeCell ref="X43:Y43"/>
    <mergeCell ref="Z43:AA43"/>
    <mergeCell ref="AB43:AC43"/>
    <mergeCell ref="J43:K43"/>
    <mergeCell ref="L43:M43"/>
    <mergeCell ref="N43:O43"/>
    <mergeCell ref="P43:Q43"/>
    <mergeCell ref="R43:S43"/>
    <mergeCell ref="T43:U43"/>
    <mergeCell ref="V43:W43"/>
    <mergeCell ref="X44:Y44"/>
    <mergeCell ref="Z44:AA44"/>
    <mergeCell ref="AB44:AC44"/>
    <mergeCell ref="L44:M44"/>
    <mergeCell ref="N44:O44"/>
    <mergeCell ref="P44:Q44"/>
    <mergeCell ref="R44:S44"/>
    <mergeCell ref="T44:U44"/>
    <mergeCell ref="V44:W44"/>
    <mergeCell ref="AB54:AC54"/>
    <mergeCell ref="J54:K54"/>
    <mergeCell ref="L54:M54"/>
    <mergeCell ref="N54:O54"/>
    <mergeCell ref="P54:Q54"/>
    <mergeCell ref="R54:S54"/>
    <mergeCell ref="T54:U54"/>
    <mergeCell ref="V54:W54"/>
    <mergeCell ref="X50:Y50"/>
    <mergeCell ref="Z50:AA50"/>
    <mergeCell ref="AB50:AC50"/>
    <mergeCell ref="J50:K50"/>
    <mergeCell ref="L50:M50"/>
    <mergeCell ref="N50:O50"/>
    <mergeCell ref="P50:Q50"/>
    <mergeCell ref="R50:S50"/>
    <mergeCell ref="T50:U50"/>
    <mergeCell ref="V50:W50"/>
    <mergeCell ref="AB52:AC52"/>
    <mergeCell ref="J52:K52"/>
    <mergeCell ref="L52:M52"/>
    <mergeCell ref="N52:O52"/>
    <mergeCell ref="P52:Q52"/>
    <mergeCell ref="R52:S52"/>
    <mergeCell ref="Z47:AA47"/>
    <mergeCell ref="AB47:AC47"/>
    <mergeCell ref="L47:M47"/>
    <mergeCell ref="N47:O47"/>
    <mergeCell ref="P47:Q47"/>
    <mergeCell ref="R47:S47"/>
    <mergeCell ref="T47:U47"/>
    <mergeCell ref="V47:W47"/>
    <mergeCell ref="J48:AC48"/>
    <mergeCell ref="X51:Y51"/>
    <mergeCell ref="Z51:AA51"/>
    <mergeCell ref="AB51:AC51"/>
    <mergeCell ref="J51:K51"/>
    <mergeCell ref="L51:M51"/>
    <mergeCell ref="N51:O51"/>
    <mergeCell ref="P51:Q51"/>
    <mergeCell ref="R51:S51"/>
    <mergeCell ref="T51:U51"/>
    <mergeCell ref="V51:W51"/>
    <mergeCell ref="J55:K55"/>
    <mergeCell ref="L55:M55"/>
    <mergeCell ref="N55:O55"/>
    <mergeCell ref="P55:Q55"/>
    <mergeCell ref="R55:S55"/>
    <mergeCell ref="T55:U55"/>
    <mergeCell ref="V55:W55"/>
    <mergeCell ref="X52:Y52"/>
    <mergeCell ref="Z52:AA52"/>
    <mergeCell ref="X54:Y54"/>
    <mergeCell ref="Z54:AA54"/>
    <mergeCell ref="T52:U52"/>
    <mergeCell ref="V52:W52"/>
    <mergeCell ref="L69:M69"/>
    <mergeCell ref="N69:O69"/>
    <mergeCell ref="P69:Q69"/>
    <mergeCell ref="R69:S69"/>
    <mergeCell ref="T69:U69"/>
    <mergeCell ref="V69:W69"/>
    <mergeCell ref="X69:Y69"/>
    <mergeCell ref="Z69:AA69"/>
    <mergeCell ref="T63:U63"/>
    <mergeCell ref="T64:U64"/>
    <mergeCell ref="T65:U65"/>
    <mergeCell ref="T66:U66"/>
    <mergeCell ref="T67:U67"/>
    <mergeCell ref="J68:AC68"/>
    <mergeCell ref="J69:K69"/>
    <mergeCell ref="AB69:AC69"/>
    <mergeCell ref="J56:AC56"/>
    <mergeCell ref="V57:W57"/>
    <mergeCell ref="X57:Y57"/>
    <mergeCell ref="Z57:AA57"/>
    <mergeCell ref="AB57:AC57"/>
    <mergeCell ref="J53:K53"/>
    <mergeCell ref="J57:K57"/>
    <mergeCell ref="L57:M57"/>
    <mergeCell ref="N57:O57"/>
    <mergeCell ref="P57:Q57"/>
    <mergeCell ref="R57:S57"/>
    <mergeCell ref="T57:U57"/>
    <mergeCell ref="X53:Y53"/>
    <mergeCell ref="Z53:AA53"/>
    <mergeCell ref="AB53:AC53"/>
    <mergeCell ref="L53:M53"/>
    <mergeCell ref="N53:O53"/>
    <mergeCell ref="P53:Q53"/>
    <mergeCell ref="R53:S53"/>
    <mergeCell ref="T53:U53"/>
    <mergeCell ref="V53:W53"/>
    <mergeCell ref="X55:Y55"/>
    <mergeCell ref="Z55:AA55"/>
    <mergeCell ref="AB55:AC55"/>
    <mergeCell ref="AB58:AC58"/>
    <mergeCell ref="V62:AC67"/>
    <mergeCell ref="J58:K58"/>
    <mergeCell ref="L58:M58"/>
    <mergeCell ref="N58:O58"/>
    <mergeCell ref="P58:Q58"/>
    <mergeCell ref="R58:S58"/>
    <mergeCell ref="T58:U58"/>
    <mergeCell ref="V58:W58"/>
    <mergeCell ref="J59:K59"/>
    <mergeCell ref="J62:K62"/>
    <mergeCell ref="L62:M62"/>
    <mergeCell ref="N62:O62"/>
    <mergeCell ref="P62:Q62"/>
    <mergeCell ref="R62:S62"/>
    <mergeCell ref="T62:U62"/>
    <mergeCell ref="L59:M59"/>
    <mergeCell ref="N59:O59"/>
    <mergeCell ref="P59:Q59"/>
    <mergeCell ref="R59:S59"/>
    <mergeCell ref="T59:U59"/>
    <mergeCell ref="V59:W59"/>
    <mergeCell ref="A32:I32"/>
    <mergeCell ref="A33:I33"/>
    <mergeCell ref="A34:I34"/>
    <mergeCell ref="A35:I35"/>
    <mergeCell ref="A36:I36"/>
    <mergeCell ref="A37:I37"/>
    <mergeCell ref="A38:I38"/>
    <mergeCell ref="A39:I39"/>
    <mergeCell ref="A40:I40"/>
    <mergeCell ref="A41:I41"/>
    <mergeCell ref="A42:I42"/>
    <mergeCell ref="A43:I43"/>
    <mergeCell ref="A44:I44"/>
    <mergeCell ref="A45:I45"/>
    <mergeCell ref="A46:I46"/>
    <mergeCell ref="A47:I47"/>
    <mergeCell ref="A48:I48"/>
    <mergeCell ref="A49:I49"/>
    <mergeCell ref="A62:I62"/>
    <mergeCell ref="A63:I63"/>
    <mergeCell ref="A64:I64"/>
    <mergeCell ref="A65:I65"/>
    <mergeCell ref="A66:I66"/>
    <mergeCell ref="A74:I74"/>
    <mergeCell ref="A75:I75"/>
    <mergeCell ref="A76:I76"/>
    <mergeCell ref="A50:I50"/>
    <mergeCell ref="A51:I51"/>
    <mergeCell ref="A52:I52"/>
    <mergeCell ref="A53:I53"/>
    <mergeCell ref="A54:I54"/>
    <mergeCell ref="A55:I55"/>
    <mergeCell ref="A56:I56"/>
    <mergeCell ref="A57:I57"/>
    <mergeCell ref="A58:I58"/>
    <mergeCell ref="A60:AC61"/>
    <mergeCell ref="X59:Y59"/>
    <mergeCell ref="Z59:AA59"/>
    <mergeCell ref="AB59:AC59"/>
    <mergeCell ref="A59:I59"/>
    <mergeCell ref="X58:Y58"/>
    <mergeCell ref="Z58:AA58"/>
    <mergeCell ref="A77:I77"/>
    <mergeCell ref="A78:I78"/>
    <mergeCell ref="A79:I79"/>
    <mergeCell ref="A67:I67"/>
    <mergeCell ref="A68:I68"/>
    <mergeCell ref="A69:I69"/>
    <mergeCell ref="A70:I70"/>
    <mergeCell ref="A71:I71"/>
    <mergeCell ref="A72:I72"/>
    <mergeCell ref="A73:I73"/>
    <mergeCell ref="AB24:AC24"/>
    <mergeCell ref="AB25:AC25"/>
    <mergeCell ref="AB26:AC26"/>
    <mergeCell ref="AB27:AC27"/>
    <mergeCell ref="AB28:AC28"/>
    <mergeCell ref="AB29:AC29"/>
    <mergeCell ref="A30:AC30"/>
    <mergeCell ref="A31:AA31"/>
    <mergeCell ref="AB31:AC31"/>
    <mergeCell ref="A24:I24"/>
    <mergeCell ref="A25:I25"/>
    <mergeCell ref="A26:I26"/>
    <mergeCell ref="A27:I27"/>
    <mergeCell ref="A28:I28"/>
    <mergeCell ref="A29:I29"/>
    <mergeCell ref="U4:AC4"/>
    <mergeCell ref="U5:AC5"/>
    <mergeCell ref="U6:AC6"/>
    <mergeCell ref="U7:AC7"/>
    <mergeCell ref="U8:AC8"/>
    <mergeCell ref="Q11:AC16"/>
    <mergeCell ref="A1:AC1"/>
    <mergeCell ref="A2:AC2"/>
    <mergeCell ref="A3:AC3"/>
    <mergeCell ref="A4:F4"/>
    <mergeCell ref="G4:P4"/>
    <mergeCell ref="A5:F5"/>
    <mergeCell ref="G5:P5"/>
    <mergeCell ref="A6:F7"/>
    <mergeCell ref="G6:P7"/>
    <mergeCell ref="R7:T7"/>
    <mergeCell ref="A8:F8"/>
    <mergeCell ref="G8:K8"/>
    <mergeCell ref="L8:P8"/>
    <mergeCell ref="R8:T8"/>
    <mergeCell ref="A9:AC9"/>
    <mergeCell ref="A10:AC10"/>
    <mergeCell ref="A11:M11"/>
    <mergeCell ref="N11:P11"/>
    <mergeCell ref="A21:I21"/>
    <mergeCell ref="A22:I22"/>
    <mergeCell ref="A23:I23"/>
    <mergeCell ref="A12:M12"/>
    <mergeCell ref="N12:P12"/>
    <mergeCell ref="N13:P13"/>
    <mergeCell ref="A13:M13"/>
    <mergeCell ref="A14:M14"/>
    <mergeCell ref="N14:P14"/>
    <mergeCell ref="A15:M15"/>
    <mergeCell ref="N15:P15"/>
    <mergeCell ref="A16:M16"/>
    <mergeCell ref="N16:P16"/>
    <mergeCell ref="A17:D17"/>
    <mergeCell ref="E17:AC17"/>
    <mergeCell ref="J18:AC18"/>
    <mergeCell ref="J19:W19"/>
    <mergeCell ref="X19:AA19"/>
    <mergeCell ref="A18:I20"/>
    <mergeCell ref="J20:K20"/>
    <mergeCell ref="L20:M20"/>
    <mergeCell ref="N20:O20"/>
    <mergeCell ref="P20:Q20"/>
    <mergeCell ref="R20:S20"/>
    <mergeCell ref="T20:U20"/>
    <mergeCell ref="V20:W20"/>
    <mergeCell ref="X20:Y20"/>
    <mergeCell ref="Z20:AA20"/>
    <mergeCell ref="AB20:AC20"/>
    <mergeCell ref="V39:W39"/>
    <mergeCell ref="X39:Y39"/>
    <mergeCell ref="Z39:AA39"/>
    <mergeCell ref="AB39:AC39"/>
    <mergeCell ref="AB21:AC21"/>
    <mergeCell ref="AB22:AC22"/>
    <mergeCell ref="AB23:AC23"/>
    <mergeCell ref="AB32:AC32"/>
    <mergeCell ref="AB33:AC33"/>
    <mergeCell ref="AB34:AC34"/>
    <mergeCell ref="AB35:AC35"/>
    <mergeCell ref="AB36:AC36"/>
    <mergeCell ref="X37:Y37"/>
    <mergeCell ref="Z37:AA37"/>
    <mergeCell ref="AB37:AC37"/>
    <mergeCell ref="N37:O37"/>
    <mergeCell ref="J37:K37"/>
    <mergeCell ref="J39:K39"/>
    <mergeCell ref="L39:M39"/>
    <mergeCell ref="N39:O39"/>
    <mergeCell ref="P39:Q39"/>
    <mergeCell ref="R39:S39"/>
    <mergeCell ref="T39:U39"/>
    <mergeCell ref="J38:AC38"/>
    <mergeCell ref="X40:Y40"/>
    <mergeCell ref="Z40:AA40"/>
    <mergeCell ref="AB40:AC40"/>
    <mergeCell ref="J40:K40"/>
    <mergeCell ref="L40:M40"/>
    <mergeCell ref="N40:O40"/>
    <mergeCell ref="P40:Q40"/>
    <mergeCell ref="R40:S40"/>
    <mergeCell ref="T40:U40"/>
    <mergeCell ref="V40:W40"/>
    <mergeCell ref="L37:M37"/>
    <mergeCell ref="P37:Q37"/>
    <mergeCell ref="R37:S37"/>
    <mergeCell ref="T37:U37"/>
    <mergeCell ref="V37:W37"/>
    <mergeCell ref="X41:Y41"/>
    <mergeCell ref="Z41:AA41"/>
    <mergeCell ref="AB41:AC41"/>
    <mergeCell ref="J41:K41"/>
    <mergeCell ref="L41:M41"/>
    <mergeCell ref="N41:O41"/>
    <mergeCell ref="P41:Q41"/>
    <mergeCell ref="R41:S41"/>
    <mergeCell ref="T41:U41"/>
    <mergeCell ref="V41:W41"/>
    <mergeCell ref="X42:Y42"/>
    <mergeCell ref="Z42:AA42"/>
    <mergeCell ref="AB42:AC42"/>
    <mergeCell ref="J42:K42"/>
    <mergeCell ref="L42:M42"/>
    <mergeCell ref="N42:O42"/>
    <mergeCell ref="P42:Q42"/>
    <mergeCell ref="R42:S42"/>
    <mergeCell ref="T42:U42"/>
    <mergeCell ref="V42:W42"/>
    <mergeCell ref="O107:AC107"/>
    <mergeCell ref="E108:L108"/>
    <mergeCell ref="M108:N108"/>
    <mergeCell ref="O108:AC108"/>
    <mergeCell ref="E109:L109"/>
    <mergeCell ref="M109:N109"/>
    <mergeCell ref="B98:D98"/>
    <mergeCell ref="E98:L99"/>
    <mergeCell ref="M98:N99"/>
    <mergeCell ref="O98:AC99"/>
    <mergeCell ref="D100:D110"/>
    <mergeCell ref="O100:AC100"/>
    <mergeCell ref="O101:AC101"/>
    <mergeCell ref="E102:L102"/>
    <mergeCell ref="M102:N102"/>
    <mergeCell ref="O102:AC102"/>
    <mergeCell ref="E103:L103"/>
    <mergeCell ref="M103:N103"/>
    <mergeCell ref="O103:AC103"/>
    <mergeCell ref="E104:L104"/>
    <mergeCell ref="M104:N104"/>
    <mergeCell ref="O104:AC104"/>
    <mergeCell ref="E105:L105"/>
    <mergeCell ref="M105:N105"/>
    <mergeCell ref="O113:AC114"/>
    <mergeCell ref="O115:AC115"/>
    <mergeCell ref="O116:AC116"/>
    <mergeCell ref="O117:AC117"/>
    <mergeCell ref="O118:AC118"/>
    <mergeCell ref="O119:AC119"/>
    <mergeCell ref="O109:AC109"/>
    <mergeCell ref="E110:L110"/>
    <mergeCell ref="M110:N110"/>
    <mergeCell ref="O110:AC110"/>
    <mergeCell ref="A111:AC111"/>
    <mergeCell ref="A112:AB112"/>
    <mergeCell ref="B113:D113"/>
    <mergeCell ref="E117:L117"/>
    <mergeCell ref="E118:L118"/>
    <mergeCell ref="O132:AC132"/>
    <mergeCell ref="O133:AC133"/>
    <mergeCell ref="O134:AC134"/>
    <mergeCell ref="O135:AC135"/>
    <mergeCell ref="O136:AC136"/>
    <mergeCell ref="E133:L133"/>
    <mergeCell ref="E134:L134"/>
    <mergeCell ref="M134:N134"/>
    <mergeCell ref="E135:L135"/>
    <mergeCell ref="M135:N135"/>
    <mergeCell ref="E136:L136"/>
    <mergeCell ref="M136:N136"/>
    <mergeCell ref="AB79:AC79"/>
    <mergeCell ref="A88:AC88"/>
    <mergeCell ref="A89:AC89"/>
    <mergeCell ref="A90:V90"/>
    <mergeCell ref="W90:AC90"/>
    <mergeCell ref="A91:V91"/>
    <mergeCell ref="W91:AC91"/>
    <mergeCell ref="A92:AC92"/>
    <mergeCell ref="A93:AC93"/>
    <mergeCell ref="A83:M83"/>
    <mergeCell ref="A84:P84"/>
    <mergeCell ref="A81:AC81"/>
    <mergeCell ref="A82:M82"/>
    <mergeCell ref="N82:P82"/>
    <mergeCell ref="Q82:Q87"/>
    <mergeCell ref="R82:AC82"/>
    <mergeCell ref="N83:P83"/>
    <mergeCell ref="R83:AC87"/>
    <mergeCell ref="A80:AC80"/>
    <mergeCell ref="A85:M85"/>
    <mergeCell ref="N85:P85"/>
    <mergeCell ref="A86:M86"/>
    <mergeCell ref="N86:P86"/>
    <mergeCell ref="A87:M87"/>
    <mergeCell ref="AB70:AC70"/>
    <mergeCell ref="AB71:AC71"/>
    <mergeCell ref="AB72:AC72"/>
    <mergeCell ref="AB73:AC73"/>
    <mergeCell ref="AB74:AC74"/>
    <mergeCell ref="AB75:AC75"/>
    <mergeCell ref="AB76:AC76"/>
    <mergeCell ref="AB77:AC77"/>
    <mergeCell ref="AB78:AC78"/>
    <mergeCell ref="N87:P87"/>
    <mergeCell ref="E101:L101"/>
    <mergeCell ref="M101:N101"/>
    <mergeCell ref="E100:L100"/>
    <mergeCell ref="A95:V95"/>
    <mergeCell ref="W95:AC95"/>
    <mergeCell ref="A96:AC96"/>
    <mergeCell ref="A97:AC97"/>
    <mergeCell ref="A94:V94"/>
    <mergeCell ref="W94:AC94"/>
    <mergeCell ref="M123:N123"/>
    <mergeCell ref="E124:L124"/>
    <mergeCell ref="M124:N124"/>
    <mergeCell ref="E125:L125"/>
    <mergeCell ref="M125:N125"/>
    <mergeCell ref="D115:D125"/>
    <mergeCell ref="E115:L115"/>
    <mergeCell ref="E116:L116"/>
    <mergeCell ref="O105:AC105"/>
    <mergeCell ref="E106:L106"/>
    <mergeCell ref="M106:N106"/>
    <mergeCell ref="O106:AC106"/>
    <mergeCell ref="E107:L107"/>
    <mergeCell ref="M107:N107"/>
    <mergeCell ref="E120:L120"/>
    <mergeCell ref="M120:N120"/>
    <mergeCell ref="O120:AC120"/>
    <mergeCell ref="M118:N118"/>
    <mergeCell ref="E119:L119"/>
    <mergeCell ref="M119:N119"/>
    <mergeCell ref="E113:L114"/>
    <mergeCell ref="M113:N114"/>
    <mergeCell ref="M116:N116"/>
    <mergeCell ref="M117:N117"/>
    <mergeCell ref="A148:D148"/>
    <mergeCell ref="E149:G149"/>
    <mergeCell ref="H149:J149"/>
    <mergeCell ref="E150:J150"/>
    <mergeCell ref="E148:G148"/>
    <mergeCell ref="H148:J148"/>
    <mergeCell ref="E140:L140"/>
    <mergeCell ref="M140:N140"/>
    <mergeCell ref="O121:AC121"/>
    <mergeCell ref="O122:AC122"/>
    <mergeCell ref="O123:AC123"/>
    <mergeCell ref="O124:AC124"/>
    <mergeCell ref="O125:AC125"/>
    <mergeCell ref="A126:AC126"/>
    <mergeCell ref="A127:AC127"/>
    <mergeCell ref="B128:D128"/>
    <mergeCell ref="E128:L129"/>
    <mergeCell ref="M128:N129"/>
    <mergeCell ref="O128:AC129"/>
    <mergeCell ref="E121:L121"/>
    <mergeCell ref="M121:N121"/>
    <mergeCell ref="E122:L122"/>
    <mergeCell ref="M122:N122"/>
    <mergeCell ref="E123:L123"/>
    <mergeCell ref="O137:AC137"/>
    <mergeCell ref="O138:AC138"/>
    <mergeCell ref="O139:AC139"/>
    <mergeCell ref="O140:AC140"/>
    <mergeCell ref="A141:AC143"/>
    <mergeCell ref="A144:AC144"/>
    <mergeCell ref="A145:D145"/>
    <mergeCell ref="E145:G145"/>
    <mergeCell ref="H145:J145"/>
    <mergeCell ref="E137:L137"/>
    <mergeCell ref="M137:N137"/>
    <mergeCell ref="E138:L138"/>
    <mergeCell ref="M138:N138"/>
    <mergeCell ref="E139:L139"/>
    <mergeCell ref="M139:N139"/>
    <mergeCell ref="D130:D140"/>
    <mergeCell ref="E130:L130"/>
    <mergeCell ref="E131:L131"/>
    <mergeCell ref="M131:N131"/>
    <mergeCell ref="E132:L132"/>
    <mergeCell ref="M132:N132"/>
    <mergeCell ref="M133:N133"/>
    <mergeCell ref="O130:AC130"/>
    <mergeCell ref="O131:AC131"/>
    <mergeCell ref="A154:D154"/>
    <mergeCell ref="E154:G154"/>
    <mergeCell ref="I154:AC156"/>
    <mergeCell ref="A155:D155"/>
    <mergeCell ref="E155:G155"/>
    <mergeCell ref="A156:D156"/>
    <mergeCell ref="E156:G156"/>
    <mergeCell ref="A149:D149"/>
    <mergeCell ref="A150:D150"/>
    <mergeCell ref="A151:AC151"/>
    <mergeCell ref="A152:AC152"/>
    <mergeCell ref="A153:D153"/>
    <mergeCell ref="E153:G153"/>
    <mergeCell ref="I153:AC153"/>
    <mergeCell ref="H153:H156"/>
    <mergeCell ref="K145:K150"/>
    <mergeCell ref="E146:G146"/>
    <mergeCell ref="H146:J146"/>
    <mergeCell ref="E147:G147"/>
    <mergeCell ref="H147:J147"/>
    <mergeCell ref="L145:AC145"/>
    <mergeCell ref="L146:AC150"/>
    <mergeCell ref="A146:D146"/>
    <mergeCell ref="A147:D147"/>
  </mergeCells>
  <pageMargins left="0.25" right="0.25" top="0.25" bottom="0.2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200-000000000000}">
          <x14:formula1>
            <xm:f>boxes!$B$2:$B$13</xm:f>
          </x14:formula1>
          <xm:sqref>G8</xm:sqref>
        </x14:dataValidation>
        <x14:dataValidation type="list" allowBlank="1" showErrorMessage="1" xr:uid="{00000000-0002-0000-0200-000001000000}">
          <x14:formula1>
            <xm:f>boxes!$D$5:$D$12</xm:f>
          </x14:formula1>
          <xm:sqref>L8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AH1000"/>
  <sheetViews>
    <sheetView workbookViewId="0">
      <selection activeCell="L8" sqref="L8:P8"/>
    </sheetView>
  </sheetViews>
  <sheetFormatPr defaultColWidth="14.42578125" defaultRowHeight="15" customHeight="1"/>
  <cols>
    <col min="1" max="29" width="5.5703125" customWidth="1"/>
    <col min="30" max="34" width="8.8554687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9.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263</v>
      </c>
      <c r="B4" s="188"/>
      <c r="C4" s="188"/>
      <c r="D4" s="188"/>
      <c r="E4" s="188"/>
      <c r="F4" s="186"/>
      <c r="G4" s="206" t="str">
        <f>SETUP!J4</f>
        <v>DD Community Support</v>
      </c>
      <c r="H4" s="188"/>
      <c r="I4" s="188"/>
      <c r="J4" s="188"/>
      <c r="K4" s="188"/>
      <c r="L4" s="188"/>
      <c r="M4" s="188"/>
      <c r="N4" s="188"/>
      <c r="O4" s="188"/>
      <c r="P4" s="186"/>
      <c r="Q4" s="16"/>
      <c r="R4" s="17" t="s">
        <v>106</v>
      </c>
      <c r="S4" s="17"/>
      <c r="T4" s="17"/>
      <c r="U4" s="301" t="str">
        <f>SETUP!AB5</f>
        <v>Name of Person(s) to Contact regarding grant</v>
      </c>
      <c r="V4" s="188"/>
      <c r="W4" s="188"/>
      <c r="X4" s="188"/>
      <c r="Y4" s="188"/>
      <c r="Z4" s="188"/>
      <c r="AA4" s="188"/>
      <c r="AB4" s="188"/>
      <c r="AC4" s="186"/>
    </row>
    <row r="5" spans="1:29" ht="19.5" customHeight="1">
      <c r="A5" s="245" t="s">
        <v>264</v>
      </c>
      <c r="B5" s="188"/>
      <c r="C5" s="188"/>
      <c r="D5" s="188"/>
      <c r="E5" s="188"/>
      <c r="F5" s="186"/>
      <c r="G5" s="216" t="str">
        <f>SETUP!J5</f>
        <v>DD Community Support</v>
      </c>
      <c r="H5" s="188"/>
      <c r="I5" s="188"/>
      <c r="J5" s="188"/>
      <c r="K5" s="188"/>
      <c r="L5" s="188"/>
      <c r="M5" s="188"/>
      <c r="N5" s="188"/>
      <c r="O5" s="188"/>
      <c r="P5" s="186"/>
      <c r="Q5" s="16"/>
      <c r="R5" s="17" t="s">
        <v>109</v>
      </c>
      <c r="S5" s="17"/>
      <c r="T5" s="17"/>
      <c r="U5" s="302" t="str">
        <f>SETUP!AB6</f>
        <v>Phone number(s) of Contact Persons</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301" t="str">
        <f>SETUP!AB7</f>
        <v>This is with grant; also on Targeted Fund Budget (TFB)</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302" t="str">
        <f>SETUP!AB8</f>
        <v>This is with grant; also on Statement of Work (SOW)</v>
      </c>
      <c r="V7" s="188"/>
      <c r="W7" s="188"/>
      <c r="X7" s="188"/>
      <c r="Y7" s="188"/>
      <c r="Z7" s="188"/>
      <c r="AA7" s="188"/>
      <c r="AB7" s="188"/>
      <c r="AC7" s="186"/>
    </row>
    <row r="8" spans="1:29" ht="19.5" customHeight="1">
      <c r="A8" s="308" t="s">
        <v>265</v>
      </c>
      <c r="B8" s="188"/>
      <c r="C8" s="188"/>
      <c r="D8" s="188"/>
      <c r="E8" s="188"/>
      <c r="F8" s="186"/>
      <c r="G8" s="309" t="s">
        <v>9</v>
      </c>
      <c r="H8" s="188"/>
      <c r="I8" s="188"/>
      <c r="J8" s="188"/>
      <c r="K8" s="253"/>
      <c r="L8" s="310">
        <v>2023</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JulyS!N16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ht="15.75">
      <c r="A16" s="290" t="s">
        <v>267</v>
      </c>
      <c r="B16" s="159"/>
      <c r="C16" s="159"/>
      <c r="D16" s="159"/>
      <c r="E16" s="159"/>
      <c r="F16" s="159"/>
      <c r="G16" s="159"/>
      <c r="H16" s="159"/>
      <c r="I16" s="159"/>
      <c r="J16" s="159"/>
      <c r="K16" s="159"/>
      <c r="L16" s="159"/>
      <c r="M16" s="160"/>
      <c r="N16" s="420">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269</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271</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JulyS!AB22+Y22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JulyS!AB23+Y23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JulyS!AB24+Y24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JulyS!AB25+Y25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JulyS!AB26+Y26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JulyS!AB27+Y27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JulyS!AB28+Y28</f>
        <v>0</v>
      </c>
      <c r="AB28" s="159"/>
      <c r="AC28" s="373"/>
    </row>
    <row r="29" spans="1:29" ht="15.75" customHeight="1">
      <c r="A29" s="430" t="s">
        <v>273</v>
      </c>
      <c r="B29" s="375"/>
      <c r="C29" s="375"/>
      <c r="D29" s="375"/>
      <c r="E29" s="375"/>
      <c r="F29" s="431"/>
      <c r="G29" s="70">
        <f>JulyS!J28+G28</f>
        <v>0</v>
      </c>
      <c r="H29" s="70">
        <f>JulyS!K28+H28</f>
        <v>0</v>
      </c>
      <c r="I29" s="70">
        <f>JulyS!L28+I28</f>
        <v>0</v>
      </c>
      <c r="J29" s="70">
        <f>JulyS!M28+J28</f>
        <v>0</v>
      </c>
      <c r="K29" s="70">
        <f>JulyS!N28+K28</f>
        <v>0</v>
      </c>
      <c r="L29" s="70">
        <f>JulyS!O28+L28</f>
        <v>0</v>
      </c>
      <c r="M29" s="70">
        <f>JulyS!P28+M28</f>
        <v>0</v>
      </c>
      <c r="N29" s="70">
        <f>JulyS!Q28+N28</f>
        <v>0</v>
      </c>
      <c r="O29" s="70">
        <f>JulyS!R28+O28</f>
        <v>0</v>
      </c>
      <c r="P29" s="70">
        <f>JulyS!S28+P28</f>
        <v>0</v>
      </c>
      <c r="Q29" s="70">
        <f>JulyS!T28+Q28</f>
        <v>0</v>
      </c>
      <c r="R29" s="70">
        <f>JulyS!U28+R28</f>
        <v>0</v>
      </c>
      <c r="S29" s="70">
        <f>JulyS!V28+S28</f>
        <v>0</v>
      </c>
      <c r="T29" s="71">
        <f>JulyS!W28+T28</f>
        <v>0</v>
      </c>
      <c r="U29" s="72">
        <f>JulyS!X28+U28</f>
        <v>0</v>
      </c>
      <c r="V29" s="73">
        <f>JulyS!Y28+V28</f>
        <v>0</v>
      </c>
      <c r="W29" s="73">
        <f>JulyS!Z28+W28</f>
        <v>0</v>
      </c>
      <c r="X29" s="73">
        <f>JulyS!AA28+X28</f>
        <v>0</v>
      </c>
      <c r="Y29" s="443"/>
      <c r="Z29" s="431"/>
      <c r="AA29" s="444">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23" t="s">
        <v>274</v>
      </c>
      <c r="B31" s="159"/>
      <c r="C31" s="159"/>
      <c r="D31" s="159"/>
      <c r="E31" s="159"/>
      <c r="F31" s="292"/>
      <c r="G31" s="74"/>
      <c r="H31" s="75">
        <v>0</v>
      </c>
      <c r="I31" s="76"/>
      <c r="J31" s="75">
        <v>0</v>
      </c>
      <c r="K31" s="76"/>
      <c r="L31" s="75">
        <v>0</v>
      </c>
      <c r="M31" s="76"/>
      <c r="N31" s="75">
        <v>0</v>
      </c>
      <c r="O31" s="76"/>
      <c r="P31" s="75">
        <v>0</v>
      </c>
      <c r="Q31" s="76"/>
      <c r="R31" s="75">
        <v>0</v>
      </c>
      <c r="S31" s="76"/>
      <c r="T31" s="75">
        <v>0</v>
      </c>
      <c r="U31" s="76"/>
      <c r="V31" s="75">
        <v>0</v>
      </c>
      <c r="W31" s="76"/>
      <c r="X31" s="75">
        <v>0</v>
      </c>
      <c r="Y31" s="445">
        <f>SUM(H31:T31)</f>
        <v>0</v>
      </c>
      <c r="Z31" s="160"/>
      <c r="AA31" s="446">
        <f>JulyS!AB29+Y31</f>
        <v>0</v>
      </c>
      <c r="AB31" s="159"/>
      <c r="AC31" s="160"/>
    </row>
    <row r="32" spans="1:29" ht="19.5" customHeight="1">
      <c r="A32" s="424" t="s">
        <v>273</v>
      </c>
      <c r="B32" s="195"/>
      <c r="C32" s="195"/>
      <c r="D32" s="195"/>
      <c r="E32" s="195"/>
      <c r="F32" s="425"/>
      <c r="G32" s="77"/>
      <c r="H32" s="78">
        <f>JulyS!K29+H31</f>
        <v>0</v>
      </c>
      <c r="I32" s="79"/>
      <c r="J32" s="78">
        <f>JulyS!M29+J31</f>
        <v>0</v>
      </c>
      <c r="K32" s="79"/>
      <c r="L32" s="78">
        <f>JulyS!O29+L31</f>
        <v>0</v>
      </c>
      <c r="M32" s="79"/>
      <c r="N32" s="78">
        <f>JulyS!Q29+N31</f>
        <v>0</v>
      </c>
      <c r="O32" s="79"/>
      <c r="P32" s="78">
        <f>JulyS!S29+P31</f>
        <v>0</v>
      </c>
      <c r="Q32" s="79"/>
      <c r="R32" s="78">
        <f>JulyS!U29+R31</f>
        <v>0</v>
      </c>
      <c r="S32" s="79"/>
      <c r="T32" s="78">
        <f>JulyS!W29+T31</f>
        <v>0</v>
      </c>
      <c r="U32" s="79"/>
      <c r="V32" s="78">
        <f>JulyS!Y29+V31</f>
        <v>0</v>
      </c>
      <c r="W32" s="80"/>
      <c r="X32" s="78">
        <f>JulyS!AA29+X31</f>
        <v>0</v>
      </c>
      <c r="Y32" s="81"/>
      <c r="Z32" s="81"/>
      <c r="AA32" s="447">
        <f>SUM(G32:T32)</f>
        <v>0</v>
      </c>
      <c r="AB32" s="195"/>
      <c r="AC32" s="184"/>
    </row>
    <row r="33" spans="1:34"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34"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c r="AH34" s="72" t="e">
        <f>JulyS!#REF!+AH33</f>
        <v>#REF!</v>
      </c>
    </row>
    <row r="35" spans="1:34" ht="15.75" customHeight="1">
      <c r="A35" s="418" t="s">
        <v>168</v>
      </c>
      <c r="B35" s="233"/>
      <c r="C35" s="233"/>
      <c r="D35" s="233"/>
      <c r="E35" s="233"/>
      <c r="F35" s="234"/>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JulyS!AB32+Y35</f>
        <v>0</v>
      </c>
      <c r="AB35" s="188"/>
      <c r="AC35" s="186"/>
    </row>
    <row r="36" spans="1:34" ht="15.75" customHeight="1">
      <c r="A36" s="269" t="s">
        <v>277</v>
      </c>
      <c r="B36" s="188"/>
      <c r="C36" s="188"/>
      <c r="D36" s="188"/>
      <c r="E36" s="188"/>
      <c r="F36" s="186"/>
      <c r="G36" s="26">
        <v>0</v>
      </c>
      <c r="H36" s="26">
        <v>0</v>
      </c>
      <c r="I36" s="26">
        <v>0</v>
      </c>
      <c r="J36" s="26">
        <v>0</v>
      </c>
      <c r="K36" s="26">
        <v>0</v>
      </c>
      <c r="L36" s="26">
        <v>0</v>
      </c>
      <c r="M36" s="26">
        <v>0</v>
      </c>
      <c r="N36" s="26">
        <v>0</v>
      </c>
      <c r="O36" s="26">
        <v>0</v>
      </c>
      <c r="P36" s="26">
        <v>0</v>
      </c>
      <c r="Q36" s="26">
        <v>0</v>
      </c>
      <c r="R36" s="26">
        <v>0</v>
      </c>
      <c r="S36" s="26">
        <v>0</v>
      </c>
      <c r="T36" s="26">
        <v>0</v>
      </c>
      <c r="U36" s="42">
        <v>0</v>
      </c>
      <c r="V36" s="43">
        <v>0</v>
      </c>
      <c r="W36" s="43">
        <v>0</v>
      </c>
      <c r="X36" s="43">
        <v>0</v>
      </c>
      <c r="Y36" s="314">
        <f t="shared" si="2"/>
        <v>0</v>
      </c>
      <c r="Z36" s="186"/>
      <c r="AA36" s="410">
        <f>JulyS!AB33+Y36</f>
        <v>0</v>
      </c>
      <c r="AB36" s="188"/>
      <c r="AC36" s="186"/>
    </row>
    <row r="37" spans="1:34" ht="15.75" customHeight="1">
      <c r="A37" s="271"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JulyS!AB34+Y37</f>
        <v>0</v>
      </c>
      <c r="AB37" s="188"/>
      <c r="AC37" s="186"/>
    </row>
    <row r="38" spans="1:34" ht="15.75" customHeight="1">
      <c r="A38" s="269"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JulyS!AB35+Y38</f>
        <v>0</v>
      </c>
      <c r="AB38" s="188"/>
      <c r="AC38" s="186"/>
    </row>
    <row r="39" spans="1:34"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13">
        <f>JulyS!AB36+Y39</f>
        <v>0</v>
      </c>
      <c r="AB39" s="159"/>
      <c r="AC39" s="160"/>
    </row>
    <row r="40" spans="1:34" ht="15.75" customHeight="1">
      <c r="A40" s="440" t="s">
        <v>273</v>
      </c>
      <c r="B40" s="375"/>
      <c r="C40" s="375"/>
      <c r="D40" s="375"/>
      <c r="E40" s="375"/>
      <c r="F40" s="431"/>
      <c r="G40" s="70">
        <f>JulyS!J36+G39</f>
        <v>0</v>
      </c>
      <c r="H40" s="87">
        <f>JulyS!K36+H39</f>
        <v>0</v>
      </c>
      <c r="I40" s="70">
        <f>JulyS!L36+I39</f>
        <v>0</v>
      </c>
      <c r="J40" s="70">
        <f>JulyS!M36+J39</f>
        <v>0</v>
      </c>
      <c r="K40" s="70">
        <f>JulyS!N36+K39</f>
        <v>0</v>
      </c>
      <c r="L40" s="70">
        <f>JulyS!O36+L39</f>
        <v>0</v>
      </c>
      <c r="M40" s="70">
        <f>JulyS!P36+M39</f>
        <v>0</v>
      </c>
      <c r="N40" s="70">
        <f>JulyS!Q36+N39</f>
        <v>0</v>
      </c>
      <c r="O40" s="70">
        <f>JulyS!R36+O39</f>
        <v>0</v>
      </c>
      <c r="P40" s="70">
        <f>JulyS!S36+P39</f>
        <v>0</v>
      </c>
      <c r="Q40" s="70">
        <f>JulyS!T36+Q39</f>
        <v>0</v>
      </c>
      <c r="R40" s="70">
        <f>JulyS!U36+R39</f>
        <v>0</v>
      </c>
      <c r="S40" s="70">
        <f>JulyS!V36+S39</f>
        <v>0</v>
      </c>
      <c r="T40" s="71">
        <f>JulyS!W36+T39</f>
        <v>0</v>
      </c>
      <c r="U40" s="72">
        <f>JulyS!X38+U39</f>
        <v>0</v>
      </c>
      <c r="V40" s="72">
        <f>JulyS!Y38+V39</f>
        <v>0</v>
      </c>
      <c r="W40" s="72">
        <f>JulyS!Z38+W39</f>
        <v>0</v>
      </c>
      <c r="X40" s="72">
        <f>JulyS!AA38+X39</f>
        <v>0</v>
      </c>
      <c r="Y40" s="377"/>
      <c r="Z40" s="431"/>
      <c r="AA40" s="414">
        <f>SUM(G40:T40)</f>
        <v>0</v>
      </c>
      <c r="AB40" s="375"/>
      <c r="AC40" s="378"/>
    </row>
    <row r="41" spans="1:34"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34"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34" ht="24.75" customHeight="1">
      <c r="A43" s="417" t="s">
        <v>279</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34"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34"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34"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34"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34" ht="13.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JulyS!J39+E49</f>
        <v>0</v>
      </c>
      <c r="G49" s="90">
        <v>0</v>
      </c>
      <c r="H49" s="91">
        <f>JulyS!L39+G49</f>
        <v>0</v>
      </c>
      <c r="I49" s="90">
        <v>0</v>
      </c>
      <c r="J49" s="91">
        <f>JulyS!N39+I49</f>
        <v>0</v>
      </c>
      <c r="K49" s="403">
        <v>0</v>
      </c>
      <c r="L49" s="186"/>
      <c r="M49" s="91">
        <f>JulyS!P39+K49</f>
        <v>0</v>
      </c>
      <c r="N49" s="403">
        <v>0</v>
      </c>
      <c r="O49" s="186"/>
      <c r="P49" s="91">
        <f>JulyS!R39+N49</f>
        <v>0</v>
      </c>
      <c r="Q49" s="403">
        <v>0</v>
      </c>
      <c r="R49" s="186"/>
      <c r="S49" s="91">
        <f>JulyS!T39+Q49</f>
        <v>0</v>
      </c>
      <c r="T49" s="403">
        <v>0</v>
      </c>
      <c r="U49" s="186"/>
      <c r="V49" s="91">
        <f>JulyS!V39+T49</f>
        <v>0</v>
      </c>
      <c r="W49" s="403">
        <v>0</v>
      </c>
      <c r="X49" s="186"/>
      <c r="Y49" s="91">
        <f>JulyS!X39+W49</f>
        <v>0</v>
      </c>
      <c r="Z49" s="90">
        <v>0</v>
      </c>
      <c r="AA49" s="91">
        <f>JulyS!Z39+Z49</f>
        <v>0</v>
      </c>
      <c r="AB49" s="90">
        <v>0</v>
      </c>
      <c r="AC49" s="91">
        <f>JulyS!AB39+AB49</f>
        <v>0</v>
      </c>
    </row>
    <row r="50" spans="1:29" ht="15.75" customHeight="1">
      <c r="A50" s="435" t="s">
        <v>185</v>
      </c>
      <c r="B50" s="188"/>
      <c r="C50" s="188"/>
      <c r="D50" s="186"/>
      <c r="E50" s="92">
        <v>0</v>
      </c>
      <c r="F50" s="93">
        <f>JulyS!J40+E50</f>
        <v>0</v>
      </c>
      <c r="G50" s="92">
        <v>0</v>
      </c>
      <c r="H50" s="93">
        <f>JulyS!L40+G50</f>
        <v>0</v>
      </c>
      <c r="I50" s="92">
        <v>0</v>
      </c>
      <c r="J50" s="93">
        <f>JulyS!N40+I50</f>
        <v>0</v>
      </c>
      <c r="K50" s="404">
        <v>0</v>
      </c>
      <c r="L50" s="186"/>
      <c r="M50" s="93">
        <f>JulyS!P40+K50</f>
        <v>0</v>
      </c>
      <c r="N50" s="404">
        <v>0</v>
      </c>
      <c r="O50" s="186"/>
      <c r="P50" s="93">
        <f>JulyS!R40+N50</f>
        <v>0</v>
      </c>
      <c r="Q50" s="404">
        <v>0</v>
      </c>
      <c r="R50" s="186"/>
      <c r="S50" s="93">
        <f>JulyS!T40+Q50</f>
        <v>0</v>
      </c>
      <c r="T50" s="404">
        <v>0</v>
      </c>
      <c r="U50" s="186"/>
      <c r="V50" s="93">
        <f>JulyS!V40+T50</f>
        <v>0</v>
      </c>
      <c r="W50" s="404">
        <v>0</v>
      </c>
      <c r="X50" s="186"/>
      <c r="Y50" s="93">
        <f>JulyS!X40+W50</f>
        <v>0</v>
      </c>
      <c r="Z50" s="92">
        <v>0</v>
      </c>
      <c r="AA50" s="93">
        <f>JulyS!Z40+Z50</f>
        <v>0</v>
      </c>
      <c r="AB50" s="92">
        <v>0</v>
      </c>
      <c r="AC50" s="93">
        <f>JulyS!AB40+AB50</f>
        <v>0</v>
      </c>
    </row>
    <row r="51" spans="1:29" ht="15.75" customHeight="1">
      <c r="A51" s="438" t="s">
        <v>159</v>
      </c>
      <c r="B51" s="188"/>
      <c r="C51" s="188"/>
      <c r="D51" s="186"/>
      <c r="E51" s="90">
        <v>0</v>
      </c>
      <c r="F51" s="91">
        <f>JulyS!J41+E51</f>
        <v>0</v>
      </c>
      <c r="G51" s="90">
        <v>0</v>
      </c>
      <c r="H51" s="91">
        <f>JulyS!L41+G51</f>
        <v>0</v>
      </c>
      <c r="I51" s="90">
        <v>0</v>
      </c>
      <c r="J51" s="91">
        <f>JulyS!N41+I51</f>
        <v>0</v>
      </c>
      <c r="K51" s="403">
        <v>0</v>
      </c>
      <c r="L51" s="186"/>
      <c r="M51" s="91">
        <f>JulyS!P41+K51</f>
        <v>0</v>
      </c>
      <c r="N51" s="403">
        <v>0</v>
      </c>
      <c r="O51" s="186"/>
      <c r="P51" s="91">
        <f>JulyS!R41+N51</f>
        <v>0</v>
      </c>
      <c r="Q51" s="403">
        <v>0</v>
      </c>
      <c r="R51" s="186"/>
      <c r="S51" s="91">
        <f>JulyS!T41+Q51</f>
        <v>0</v>
      </c>
      <c r="T51" s="403">
        <v>0</v>
      </c>
      <c r="U51" s="186"/>
      <c r="V51" s="91">
        <f>JulyS!V41+T51</f>
        <v>0</v>
      </c>
      <c r="W51" s="403">
        <v>0</v>
      </c>
      <c r="X51" s="186"/>
      <c r="Y51" s="91">
        <f>JulyS!X41+W51</f>
        <v>0</v>
      </c>
      <c r="Z51" s="90">
        <v>0</v>
      </c>
      <c r="AA51" s="91">
        <f>JulyS!Z41+Z51</f>
        <v>0</v>
      </c>
      <c r="AB51" s="90">
        <v>0</v>
      </c>
      <c r="AC51" s="91">
        <f>JulyS!AB41+AB51</f>
        <v>0</v>
      </c>
    </row>
    <row r="52" spans="1:29" ht="15.75" customHeight="1">
      <c r="A52" s="435" t="s">
        <v>186</v>
      </c>
      <c r="B52" s="188"/>
      <c r="C52" s="188"/>
      <c r="D52" s="186"/>
      <c r="E52" s="92">
        <v>0</v>
      </c>
      <c r="F52" s="93">
        <f>JulyS!J42+E52</f>
        <v>0</v>
      </c>
      <c r="G52" s="92">
        <v>0</v>
      </c>
      <c r="H52" s="93">
        <f>JulyS!L42+G52</f>
        <v>0</v>
      </c>
      <c r="I52" s="92">
        <v>0</v>
      </c>
      <c r="J52" s="93">
        <f>JulyS!N42+I52</f>
        <v>0</v>
      </c>
      <c r="K52" s="404">
        <v>0</v>
      </c>
      <c r="L52" s="186"/>
      <c r="M52" s="93">
        <f>JulyS!P42+K52</f>
        <v>0</v>
      </c>
      <c r="N52" s="404">
        <v>0</v>
      </c>
      <c r="O52" s="186"/>
      <c r="P52" s="93">
        <f>JulyS!R42+N52</f>
        <v>0</v>
      </c>
      <c r="Q52" s="404">
        <v>0</v>
      </c>
      <c r="R52" s="186"/>
      <c r="S52" s="93">
        <f>JulyS!T42+Q52</f>
        <v>0</v>
      </c>
      <c r="T52" s="404"/>
      <c r="U52" s="186"/>
      <c r="V52" s="93">
        <f>JulyS!V42+T52</f>
        <v>0</v>
      </c>
      <c r="W52" s="404"/>
      <c r="X52" s="186"/>
      <c r="Y52" s="93">
        <f>JulyS!X42+W52</f>
        <v>0</v>
      </c>
      <c r="Z52" s="92">
        <v>0</v>
      </c>
      <c r="AA52" s="93">
        <f>JulyS!Z42+Z52</f>
        <v>0</v>
      </c>
      <c r="AB52" s="92">
        <v>0</v>
      </c>
      <c r="AC52" s="93">
        <f>JulyS!AB42+AB52</f>
        <v>0</v>
      </c>
    </row>
    <row r="53" spans="1:29" ht="15.75" customHeight="1">
      <c r="A53" s="438" t="s">
        <v>187</v>
      </c>
      <c r="B53" s="188"/>
      <c r="C53" s="188"/>
      <c r="D53" s="186"/>
      <c r="E53" s="90">
        <v>0</v>
      </c>
      <c r="F53" s="91">
        <f>JulyS!J43+E53</f>
        <v>0</v>
      </c>
      <c r="G53" s="90">
        <v>0</v>
      </c>
      <c r="H53" s="91">
        <f>JulyS!L43+G53</f>
        <v>0</v>
      </c>
      <c r="I53" s="90">
        <v>0</v>
      </c>
      <c r="J53" s="91">
        <f>JulyS!N43+I53</f>
        <v>0</v>
      </c>
      <c r="K53" s="403">
        <v>0</v>
      </c>
      <c r="L53" s="186"/>
      <c r="M53" s="91">
        <f>JulyS!P43+K53</f>
        <v>0</v>
      </c>
      <c r="N53" s="403">
        <v>0</v>
      </c>
      <c r="O53" s="186"/>
      <c r="P53" s="91">
        <f>JulyS!R43+N53</f>
        <v>0</v>
      </c>
      <c r="Q53" s="403">
        <v>0</v>
      </c>
      <c r="R53" s="186"/>
      <c r="S53" s="91">
        <f>JulyS!T43+Q53</f>
        <v>0</v>
      </c>
      <c r="T53" s="403">
        <v>0</v>
      </c>
      <c r="U53" s="186"/>
      <c r="V53" s="91">
        <f>JulyS!V43+T53</f>
        <v>0</v>
      </c>
      <c r="W53" s="403">
        <v>0</v>
      </c>
      <c r="X53" s="186"/>
      <c r="Y53" s="91">
        <f>JulyS!X43+W53</f>
        <v>0</v>
      </c>
      <c r="Z53" s="90">
        <v>0</v>
      </c>
      <c r="AA53" s="91">
        <f>JulyS!Z43+Z53</f>
        <v>0</v>
      </c>
      <c r="AB53" s="90">
        <v>0</v>
      </c>
      <c r="AC53" s="91">
        <f>JulyS!AB43+AB53</f>
        <v>0</v>
      </c>
    </row>
    <row r="54" spans="1:29" ht="15.75" customHeight="1">
      <c r="A54" s="435" t="s">
        <v>188</v>
      </c>
      <c r="B54" s="188"/>
      <c r="C54" s="188"/>
      <c r="D54" s="186"/>
      <c r="E54" s="92">
        <v>0</v>
      </c>
      <c r="F54" s="93">
        <f>JulyS!J44+E54</f>
        <v>0</v>
      </c>
      <c r="G54" s="92">
        <v>0</v>
      </c>
      <c r="H54" s="93">
        <f>JulyS!L46+G56</f>
        <v>0</v>
      </c>
      <c r="I54" s="92">
        <v>0</v>
      </c>
      <c r="J54" s="93">
        <f>JulyS!N44+I54</f>
        <v>0</v>
      </c>
      <c r="K54" s="404">
        <v>0</v>
      </c>
      <c r="L54" s="186"/>
      <c r="M54" s="93">
        <f>JulyS!P44+K54</f>
        <v>0</v>
      </c>
      <c r="N54" s="404">
        <v>0</v>
      </c>
      <c r="O54" s="186"/>
      <c r="P54" s="93">
        <f>JulyS!R44+N54</f>
        <v>0</v>
      </c>
      <c r="Q54" s="404">
        <v>0</v>
      </c>
      <c r="R54" s="186"/>
      <c r="S54" s="93">
        <f>JulyS!T44+Q54</f>
        <v>0</v>
      </c>
      <c r="T54" s="404">
        <v>0</v>
      </c>
      <c r="U54" s="186"/>
      <c r="V54" s="93">
        <f>JulyS!V44+T54</f>
        <v>0</v>
      </c>
      <c r="W54" s="404">
        <v>0</v>
      </c>
      <c r="X54" s="186"/>
      <c r="Y54" s="93">
        <f>JulyS!X44+W54</f>
        <v>0</v>
      </c>
      <c r="Z54" s="92">
        <v>0</v>
      </c>
      <c r="AA54" s="93">
        <f>JulyS!Z44+Z54</f>
        <v>0</v>
      </c>
      <c r="AB54" s="92">
        <v>0</v>
      </c>
      <c r="AC54" s="93">
        <f>JulyS!AB44+AB54</f>
        <v>0</v>
      </c>
    </row>
    <row r="55" spans="1:29" ht="13.5" customHeight="1">
      <c r="A55" s="436" t="s">
        <v>284</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37" t="s">
        <v>190</v>
      </c>
      <c r="B56" s="188"/>
      <c r="C56" s="188"/>
      <c r="D56" s="186"/>
      <c r="E56" s="90">
        <v>0</v>
      </c>
      <c r="F56" s="91">
        <f>JulyS!J46+E56</f>
        <v>0</v>
      </c>
      <c r="G56" s="90">
        <v>0</v>
      </c>
      <c r="H56" s="91">
        <f>JulyS!L46+G56</f>
        <v>0</v>
      </c>
      <c r="I56" s="90">
        <v>0</v>
      </c>
      <c r="J56" s="91">
        <f>JulyS!N46+I56</f>
        <v>0</v>
      </c>
      <c r="K56" s="403">
        <v>0</v>
      </c>
      <c r="L56" s="186"/>
      <c r="M56" s="91">
        <f>JulyS!P46+K56</f>
        <v>0</v>
      </c>
      <c r="N56" s="403">
        <v>0</v>
      </c>
      <c r="O56" s="186"/>
      <c r="P56" s="91">
        <f>JulyS!R46+N56</f>
        <v>0</v>
      </c>
      <c r="Q56" s="403">
        <v>0</v>
      </c>
      <c r="R56" s="186"/>
      <c r="S56" s="91">
        <f>JulyS!T46+Q56</f>
        <v>0</v>
      </c>
      <c r="T56" s="403"/>
      <c r="U56" s="186"/>
      <c r="V56" s="91">
        <f>JulyS!V46+T56</f>
        <v>0</v>
      </c>
      <c r="W56" s="403"/>
      <c r="X56" s="186"/>
      <c r="Y56" s="91">
        <f>JulyS!X46+W56</f>
        <v>0</v>
      </c>
      <c r="Z56" s="90">
        <v>0</v>
      </c>
      <c r="AA56" s="91">
        <f>JulyS!Z46+Z56</f>
        <v>0</v>
      </c>
      <c r="AB56" s="90">
        <v>0</v>
      </c>
      <c r="AC56" s="91">
        <f>JulyS!AB46+AB56</f>
        <v>0</v>
      </c>
    </row>
    <row r="57" spans="1:29" ht="15.75" customHeight="1">
      <c r="A57" s="437" t="s">
        <v>191</v>
      </c>
      <c r="B57" s="188"/>
      <c r="C57" s="188"/>
      <c r="D57" s="186"/>
      <c r="E57" s="90">
        <v>0</v>
      </c>
      <c r="F57" s="93">
        <f>JulyS!J47+E57</f>
        <v>0</v>
      </c>
      <c r="G57" s="90">
        <v>0</v>
      </c>
      <c r="H57" s="93">
        <f>JulyS!L47+G57</f>
        <v>0</v>
      </c>
      <c r="I57" s="90">
        <v>0</v>
      </c>
      <c r="J57" s="93">
        <f>JulyS!N47+I57</f>
        <v>0</v>
      </c>
      <c r="K57" s="403">
        <v>0</v>
      </c>
      <c r="L57" s="186"/>
      <c r="M57" s="93">
        <f>JulyS!P47+K57</f>
        <v>0</v>
      </c>
      <c r="N57" s="403">
        <v>0</v>
      </c>
      <c r="O57" s="186"/>
      <c r="P57" s="93">
        <f>JulyS!R47+N57</f>
        <v>0</v>
      </c>
      <c r="Q57" s="403">
        <v>0</v>
      </c>
      <c r="R57" s="186"/>
      <c r="S57" s="93">
        <f>JulyS!T47+Q57</f>
        <v>0</v>
      </c>
      <c r="T57" s="403">
        <v>0</v>
      </c>
      <c r="U57" s="186"/>
      <c r="V57" s="93">
        <f>JulyS!V47+T57</f>
        <v>0</v>
      </c>
      <c r="W57" s="403">
        <v>0</v>
      </c>
      <c r="X57" s="186"/>
      <c r="Y57" s="93">
        <f>JulyS!X47+W57</f>
        <v>0</v>
      </c>
      <c r="Z57" s="90">
        <v>0</v>
      </c>
      <c r="AA57" s="93">
        <f>JulyS!Z47+Z57</f>
        <v>0</v>
      </c>
      <c r="AB57" s="90">
        <v>0</v>
      </c>
      <c r="AC57" s="93">
        <f>JulyS!AB47+AB57</f>
        <v>0</v>
      </c>
    </row>
    <row r="58" spans="1:29" ht="13.5" customHeight="1">
      <c r="A58" s="405" t="s">
        <v>144</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6">
        <f>JulyS!J49+E59</f>
        <v>0</v>
      </c>
      <c r="G59" s="22">
        <v>0</v>
      </c>
      <c r="H59" s="96">
        <f>JulyS!L49+G59</f>
        <v>0</v>
      </c>
      <c r="I59" s="22">
        <v>0</v>
      </c>
      <c r="J59" s="96">
        <f>JulyS!N49+I59</f>
        <v>0</v>
      </c>
      <c r="K59" s="403">
        <v>0</v>
      </c>
      <c r="L59" s="186"/>
      <c r="M59" s="96">
        <f>JulyS!P49+K59</f>
        <v>0</v>
      </c>
      <c r="N59" s="403">
        <v>0</v>
      </c>
      <c r="O59" s="186"/>
      <c r="P59" s="96">
        <f>JulyS!R49+N59</f>
        <v>0</v>
      </c>
      <c r="Q59" s="403">
        <v>0</v>
      </c>
      <c r="R59" s="186"/>
      <c r="S59" s="96">
        <f>JulyS!T49+Q59</f>
        <v>0</v>
      </c>
      <c r="T59" s="403">
        <v>0</v>
      </c>
      <c r="U59" s="186"/>
      <c r="V59" s="96">
        <f>JulyS!V49+T59</f>
        <v>0</v>
      </c>
      <c r="W59" s="403">
        <v>0</v>
      </c>
      <c r="X59" s="186"/>
      <c r="Y59" s="96">
        <f>JulyS!X49+W59</f>
        <v>0</v>
      </c>
      <c r="Z59" s="22">
        <v>0</v>
      </c>
      <c r="AA59" s="96">
        <f>JulyS!Z49+Z59</f>
        <v>0</v>
      </c>
      <c r="AB59" s="22">
        <v>0</v>
      </c>
      <c r="AC59" s="96">
        <f>JulyS!AB49+AB59</f>
        <v>0</v>
      </c>
    </row>
    <row r="60" spans="1:29" ht="15" customHeight="1">
      <c r="A60" s="272" t="s">
        <v>147</v>
      </c>
      <c r="B60" s="188"/>
      <c r="C60" s="188"/>
      <c r="D60" s="186"/>
      <c r="E60" s="26">
        <v>0</v>
      </c>
      <c r="F60" s="97">
        <f>JulyS!J50+E60</f>
        <v>0</v>
      </c>
      <c r="G60" s="26">
        <v>0</v>
      </c>
      <c r="H60" s="97">
        <f>JulyS!L50+G60</f>
        <v>0</v>
      </c>
      <c r="I60" s="26">
        <v>0</v>
      </c>
      <c r="J60" s="97">
        <f>JulyS!N50+I60</f>
        <v>0</v>
      </c>
      <c r="K60" s="404">
        <v>0</v>
      </c>
      <c r="L60" s="186"/>
      <c r="M60" s="97">
        <f>JulyS!P50+K60</f>
        <v>0</v>
      </c>
      <c r="N60" s="404">
        <v>0</v>
      </c>
      <c r="O60" s="186"/>
      <c r="P60" s="97">
        <f>JulyS!R50+N60</f>
        <v>0</v>
      </c>
      <c r="Q60" s="404">
        <v>0</v>
      </c>
      <c r="R60" s="186"/>
      <c r="S60" s="97">
        <f>JulyS!T50+Q60</f>
        <v>0</v>
      </c>
      <c r="T60" s="404">
        <v>0</v>
      </c>
      <c r="U60" s="186"/>
      <c r="V60" s="97">
        <f>JulyS!V50+T60</f>
        <v>0</v>
      </c>
      <c r="W60" s="404">
        <v>0</v>
      </c>
      <c r="X60" s="186"/>
      <c r="Y60" s="97">
        <f>JulyS!X50+W60</f>
        <v>0</v>
      </c>
      <c r="Z60" s="26">
        <v>0</v>
      </c>
      <c r="AA60" s="97">
        <f>JulyS!Z50+Z60</f>
        <v>0</v>
      </c>
      <c r="AB60" s="26">
        <v>0</v>
      </c>
      <c r="AC60" s="97">
        <f>JulyS!AB50+AB60</f>
        <v>0</v>
      </c>
    </row>
    <row r="61" spans="1:29" ht="15" customHeight="1">
      <c r="A61" s="277" t="s">
        <v>148</v>
      </c>
      <c r="B61" s="188"/>
      <c r="C61" s="188"/>
      <c r="D61" s="186"/>
      <c r="E61" s="22">
        <v>0</v>
      </c>
      <c r="F61" s="96">
        <f>JulyS!J51+E61</f>
        <v>0</v>
      </c>
      <c r="G61" s="22">
        <v>0</v>
      </c>
      <c r="H61" s="96">
        <f>JulyS!L51+G61</f>
        <v>0</v>
      </c>
      <c r="I61" s="22">
        <v>0</v>
      </c>
      <c r="J61" s="96">
        <f>JulyS!N51+I61</f>
        <v>0</v>
      </c>
      <c r="K61" s="403">
        <v>0</v>
      </c>
      <c r="L61" s="186"/>
      <c r="M61" s="96">
        <f>JulyS!P51+K61</f>
        <v>0</v>
      </c>
      <c r="N61" s="403">
        <v>0</v>
      </c>
      <c r="O61" s="186"/>
      <c r="P61" s="96">
        <f>JulyS!R51+N61</f>
        <v>0</v>
      </c>
      <c r="Q61" s="403">
        <v>0</v>
      </c>
      <c r="R61" s="186"/>
      <c r="S61" s="96">
        <f>JulyS!T51+Q61</f>
        <v>0</v>
      </c>
      <c r="T61" s="403">
        <v>0</v>
      </c>
      <c r="U61" s="186"/>
      <c r="V61" s="96">
        <f>JulyS!V51+T61</f>
        <v>0</v>
      </c>
      <c r="W61" s="403">
        <v>0</v>
      </c>
      <c r="X61" s="186"/>
      <c r="Y61" s="96">
        <f>JulyS!X51+W61</f>
        <v>0</v>
      </c>
      <c r="Z61" s="22">
        <v>0</v>
      </c>
      <c r="AA61" s="96">
        <f>JulyS!Z51+Z61</f>
        <v>0</v>
      </c>
      <c r="AB61" s="22">
        <v>0</v>
      </c>
      <c r="AC61" s="96">
        <f>JulyS!AB51+AB61</f>
        <v>0</v>
      </c>
    </row>
    <row r="62" spans="1:29" ht="15" customHeight="1">
      <c r="A62" s="272" t="s">
        <v>194</v>
      </c>
      <c r="B62" s="188"/>
      <c r="C62" s="188"/>
      <c r="D62" s="186"/>
      <c r="E62" s="26">
        <v>0</v>
      </c>
      <c r="F62" s="97">
        <f>JulyS!J52+E62</f>
        <v>0</v>
      </c>
      <c r="G62" s="26">
        <v>0</v>
      </c>
      <c r="H62" s="97">
        <f>JulyS!L52+G62</f>
        <v>0</v>
      </c>
      <c r="I62" s="26">
        <v>0</v>
      </c>
      <c r="J62" s="97">
        <f>JulyS!N52+I62</f>
        <v>0</v>
      </c>
      <c r="K62" s="404">
        <v>0</v>
      </c>
      <c r="L62" s="186"/>
      <c r="M62" s="97">
        <f>JulyS!P52+K62</f>
        <v>0</v>
      </c>
      <c r="N62" s="404">
        <v>0</v>
      </c>
      <c r="O62" s="186"/>
      <c r="P62" s="97">
        <f>JulyS!R52+N62</f>
        <v>0</v>
      </c>
      <c r="Q62" s="404">
        <v>0</v>
      </c>
      <c r="R62" s="186"/>
      <c r="S62" s="97">
        <f>JulyS!T52+Q62</f>
        <v>0</v>
      </c>
      <c r="T62" s="404">
        <v>0</v>
      </c>
      <c r="U62" s="186"/>
      <c r="V62" s="97">
        <f>JulyS!V52+T62</f>
        <v>0</v>
      </c>
      <c r="W62" s="404">
        <v>0</v>
      </c>
      <c r="X62" s="186"/>
      <c r="Y62" s="97">
        <f>JulyS!X52+W62</f>
        <v>0</v>
      </c>
      <c r="Z62" s="26">
        <v>0</v>
      </c>
      <c r="AA62" s="97">
        <f>JulyS!Z52+Z62</f>
        <v>0</v>
      </c>
      <c r="AB62" s="26">
        <v>0</v>
      </c>
      <c r="AC62" s="97">
        <f>JulyS!AB52+AB62</f>
        <v>0</v>
      </c>
    </row>
    <row r="63" spans="1:29" ht="15" customHeight="1">
      <c r="A63" s="277" t="s">
        <v>195</v>
      </c>
      <c r="B63" s="188"/>
      <c r="C63" s="188"/>
      <c r="D63" s="186"/>
      <c r="E63" s="22">
        <v>0</v>
      </c>
      <c r="F63" s="96">
        <f>JulyS!J53+E63</f>
        <v>0</v>
      </c>
      <c r="G63" s="22">
        <v>0</v>
      </c>
      <c r="H63" s="96">
        <f>JulyS!L53+G63</f>
        <v>0</v>
      </c>
      <c r="I63" s="22">
        <v>0</v>
      </c>
      <c r="J63" s="96">
        <f>JulyS!N53+I63</f>
        <v>0</v>
      </c>
      <c r="K63" s="403">
        <v>0</v>
      </c>
      <c r="L63" s="186"/>
      <c r="M63" s="96">
        <f>JulyS!P53+K63</f>
        <v>0</v>
      </c>
      <c r="N63" s="403">
        <v>0</v>
      </c>
      <c r="O63" s="186"/>
      <c r="P63" s="96">
        <f>JulyS!R53+N63</f>
        <v>0</v>
      </c>
      <c r="Q63" s="403">
        <v>0</v>
      </c>
      <c r="R63" s="186"/>
      <c r="S63" s="96">
        <f>JulyS!T53+Q63</f>
        <v>0</v>
      </c>
      <c r="T63" s="403">
        <v>0</v>
      </c>
      <c r="U63" s="186"/>
      <c r="V63" s="96">
        <f>JulyS!V53+T63</f>
        <v>0</v>
      </c>
      <c r="W63" s="403">
        <v>0</v>
      </c>
      <c r="X63" s="186"/>
      <c r="Y63" s="96">
        <f>JulyS!X53+W63</f>
        <v>0</v>
      </c>
      <c r="Z63" s="22">
        <v>0</v>
      </c>
      <c r="AA63" s="96">
        <f>JulyS!Z53+Z63</f>
        <v>0</v>
      </c>
      <c r="AB63" s="22">
        <v>0</v>
      </c>
      <c r="AC63" s="96">
        <f>JulyS!AB53+AB63</f>
        <v>0</v>
      </c>
    </row>
    <row r="64" spans="1:29" ht="15" customHeight="1">
      <c r="A64" s="272" t="s">
        <v>151</v>
      </c>
      <c r="B64" s="188"/>
      <c r="C64" s="188"/>
      <c r="D64" s="186"/>
      <c r="E64" s="26">
        <v>0</v>
      </c>
      <c r="F64" s="97">
        <f>JulyS!J54+E64</f>
        <v>0</v>
      </c>
      <c r="G64" s="26">
        <v>0</v>
      </c>
      <c r="H64" s="97">
        <f>JulyS!L54+G64</f>
        <v>0</v>
      </c>
      <c r="I64" s="26">
        <v>0</v>
      </c>
      <c r="J64" s="97">
        <f>JulyS!N54+I64</f>
        <v>0</v>
      </c>
      <c r="K64" s="404">
        <v>0</v>
      </c>
      <c r="L64" s="186"/>
      <c r="M64" s="97">
        <f>JulyS!P54+K64</f>
        <v>0</v>
      </c>
      <c r="N64" s="404">
        <v>0</v>
      </c>
      <c r="O64" s="186"/>
      <c r="P64" s="97">
        <f>JulyS!R54+N64</f>
        <v>0</v>
      </c>
      <c r="Q64" s="404">
        <v>0</v>
      </c>
      <c r="R64" s="186"/>
      <c r="S64" s="97">
        <f>JulyS!T54+Q64</f>
        <v>0</v>
      </c>
      <c r="T64" s="404"/>
      <c r="U64" s="186"/>
      <c r="V64" s="97">
        <f>JulyS!V54+T64</f>
        <v>0</v>
      </c>
      <c r="W64" s="404"/>
      <c r="X64" s="186"/>
      <c r="Y64" s="97">
        <f>JulyS!X54+W64</f>
        <v>0</v>
      </c>
      <c r="Z64" s="26">
        <v>0</v>
      </c>
      <c r="AA64" s="97">
        <f>JulyS!Z54+Z64</f>
        <v>0</v>
      </c>
      <c r="AB64" s="26">
        <v>0</v>
      </c>
      <c r="AC64" s="97">
        <f>JulyS!AB54+AB64</f>
        <v>0</v>
      </c>
    </row>
    <row r="65" spans="1:29" ht="15" customHeight="1">
      <c r="A65" s="277" t="s">
        <v>196</v>
      </c>
      <c r="B65" s="188"/>
      <c r="C65" s="188"/>
      <c r="D65" s="186"/>
      <c r="E65" s="22">
        <v>0</v>
      </c>
      <c r="F65" s="96">
        <f>JulyS!J55+E65</f>
        <v>0</v>
      </c>
      <c r="G65" s="22">
        <v>0</v>
      </c>
      <c r="H65" s="96">
        <f>JulyS!L55+G65</f>
        <v>0</v>
      </c>
      <c r="I65" s="22">
        <v>0</v>
      </c>
      <c r="J65" s="96">
        <f>JulyS!N55+I65</f>
        <v>0</v>
      </c>
      <c r="K65" s="277">
        <v>0</v>
      </c>
      <c r="L65" s="186"/>
      <c r="M65" s="96">
        <f>JulyS!P55+K65</f>
        <v>0</v>
      </c>
      <c r="N65" s="277">
        <v>0</v>
      </c>
      <c r="O65" s="186"/>
      <c r="P65" s="96">
        <f>JulyS!R55+N65</f>
        <v>0</v>
      </c>
      <c r="Q65" s="277">
        <v>0</v>
      </c>
      <c r="R65" s="186"/>
      <c r="S65" s="96">
        <f>JulyS!T55+Q65</f>
        <v>0</v>
      </c>
      <c r="T65" s="277">
        <v>0</v>
      </c>
      <c r="U65" s="186"/>
      <c r="V65" s="96">
        <f>JulyS!V55+T65</f>
        <v>0</v>
      </c>
      <c r="W65" s="277">
        <v>0</v>
      </c>
      <c r="X65" s="186"/>
      <c r="Y65" s="96">
        <f>JulyS!X55+W65</f>
        <v>0</v>
      </c>
      <c r="Z65" s="22">
        <v>0</v>
      </c>
      <c r="AA65" s="96">
        <f>JulyS!Z55+Z65</f>
        <v>0</v>
      </c>
      <c r="AB65" s="22">
        <v>0</v>
      </c>
      <c r="AC65" s="96">
        <f>JulyS!AB55+AB65</f>
        <v>0</v>
      </c>
    </row>
    <row r="66" spans="1:29" ht="13.5" customHeight="1">
      <c r="A66" s="405" t="s">
        <v>285</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7">
        <f>JulyS!J57+E67</f>
        <v>0</v>
      </c>
      <c r="G67" s="26">
        <v>0</v>
      </c>
      <c r="H67" s="97">
        <f>JulyS!L57+G67</f>
        <v>0</v>
      </c>
      <c r="I67" s="26">
        <v>0</v>
      </c>
      <c r="J67" s="97">
        <f>JulyS!N57+I67</f>
        <v>0</v>
      </c>
      <c r="K67" s="272">
        <v>0</v>
      </c>
      <c r="L67" s="186"/>
      <c r="M67" s="97">
        <f>JulyS!P57+K67</f>
        <v>0</v>
      </c>
      <c r="N67" s="272">
        <v>0</v>
      </c>
      <c r="O67" s="186"/>
      <c r="P67" s="97">
        <f>JulyS!R57+N67</f>
        <v>0</v>
      </c>
      <c r="Q67" s="272">
        <v>0</v>
      </c>
      <c r="R67" s="186"/>
      <c r="S67" s="97">
        <f>JulyS!T57+Q67</f>
        <v>0</v>
      </c>
      <c r="T67" s="272">
        <v>0</v>
      </c>
      <c r="U67" s="186"/>
      <c r="V67" s="97">
        <f>JulyS!V57+T67</f>
        <v>0</v>
      </c>
      <c r="W67" s="272">
        <v>0</v>
      </c>
      <c r="X67" s="186"/>
      <c r="Y67" s="97">
        <f>JulyS!X57+W67</f>
        <v>0</v>
      </c>
      <c r="Z67" s="26">
        <v>0</v>
      </c>
      <c r="AA67" s="97">
        <f>JulyS!Z57+Z67</f>
        <v>0</v>
      </c>
      <c r="AB67" s="26">
        <v>0</v>
      </c>
      <c r="AC67" s="97">
        <f>JulyS!AB57+AB67</f>
        <v>0</v>
      </c>
    </row>
    <row r="68" spans="1:29" ht="15" customHeight="1">
      <c r="A68" s="277" t="s">
        <v>199</v>
      </c>
      <c r="B68" s="188"/>
      <c r="C68" s="188"/>
      <c r="D68" s="186"/>
      <c r="E68" s="22">
        <v>0</v>
      </c>
      <c r="F68" s="96">
        <f>JulyS!J58+E68</f>
        <v>0</v>
      </c>
      <c r="G68" s="22">
        <v>0</v>
      </c>
      <c r="H68" s="96">
        <f>JulyS!L58+G68</f>
        <v>0</v>
      </c>
      <c r="I68" s="22">
        <v>0</v>
      </c>
      <c r="J68" s="97">
        <f>JulyS!N58+I68</f>
        <v>0</v>
      </c>
      <c r="K68" s="277">
        <v>0</v>
      </c>
      <c r="L68" s="186"/>
      <c r="M68" s="96">
        <f>JulyS!P58+K68</f>
        <v>0</v>
      </c>
      <c r="N68" s="277">
        <v>0</v>
      </c>
      <c r="O68" s="186"/>
      <c r="P68" s="96">
        <f>JulyS!R58+N68</f>
        <v>0</v>
      </c>
      <c r="Q68" s="277">
        <v>0</v>
      </c>
      <c r="R68" s="186"/>
      <c r="S68" s="96">
        <f>JulyS!T58+Q68</f>
        <v>0</v>
      </c>
      <c r="T68" s="277"/>
      <c r="U68" s="186"/>
      <c r="V68" s="96">
        <f>JulyS!V58+T68</f>
        <v>0</v>
      </c>
      <c r="W68" s="277"/>
      <c r="X68" s="186"/>
      <c r="Y68" s="96">
        <f>JulyS!X58+W68</f>
        <v>0</v>
      </c>
      <c r="Z68" s="22">
        <v>0</v>
      </c>
      <c r="AA68" s="96">
        <f>JulyS!Z58+Z68</f>
        <v>0</v>
      </c>
      <c r="AB68" s="22">
        <v>0</v>
      </c>
      <c r="AC68" s="96">
        <f>JulyS!AB58+AB68</f>
        <v>0</v>
      </c>
    </row>
    <row r="69" spans="1:29" ht="15" customHeight="1">
      <c r="A69" s="272" t="s">
        <v>196</v>
      </c>
      <c r="B69" s="188"/>
      <c r="C69" s="188"/>
      <c r="D69" s="186"/>
      <c r="E69" s="26">
        <v>0</v>
      </c>
      <c r="F69" s="97">
        <f>JulyS!J58+E68</f>
        <v>0</v>
      </c>
      <c r="G69" s="26">
        <v>0</v>
      </c>
      <c r="H69" s="97">
        <f>JulyS!L59+G69</f>
        <v>0</v>
      </c>
      <c r="I69" s="26">
        <v>0</v>
      </c>
      <c r="J69" s="97">
        <f>JulyS!N59+I69</f>
        <v>0</v>
      </c>
      <c r="K69" s="272">
        <v>0</v>
      </c>
      <c r="L69" s="186"/>
      <c r="M69" s="97">
        <f>JulyS!P59+K69</f>
        <v>0</v>
      </c>
      <c r="N69" s="272">
        <v>0</v>
      </c>
      <c r="O69" s="186"/>
      <c r="P69" s="97">
        <f>JulyS!R59+N69</f>
        <v>0</v>
      </c>
      <c r="Q69" s="272">
        <v>0</v>
      </c>
      <c r="R69" s="186"/>
      <c r="S69" s="97">
        <f>JulyS!T59+Q69</f>
        <v>0</v>
      </c>
      <c r="T69" s="272">
        <v>0</v>
      </c>
      <c r="U69" s="186"/>
      <c r="V69" s="97">
        <f>JulyS!V59+T69</f>
        <v>0</v>
      </c>
      <c r="W69" s="272">
        <v>0</v>
      </c>
      <c r="X69" s="186"/>
      <c r="Y69" s="97">
        <f>JulyS!X59+W69</f>
        <v>0</v>
      </c>
      <c r="Z69" s="26">
        <v>0</v>
      </c>
      <c r="AA69" s="97">
        <f>JulyS!Z59+Z69</f>
        <v>0</v>
      </c>
      <c r="AB69" s="26">
        <v>0</v>
      </c>
      <c r="AC69" s="98">
        <f>JulyS!AB59+AB69</f>
        <v>0</v>
      </c>
    </row>
    <row r="70" spans="1:29" ht="9.75" customHeight="1">
      <c r="A70" s="399"/>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286</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JulyS!R64+R74</f>
        <v>0</v>
      </c>
      <c r="W74" s="186"/>
      <c r="X74" s="339">
        <f>JulyS!S64+S74</f>
        <v>0</v>
      </c>
      <c r="Y74" s="186"/>
      <c r="Z74" s="398">
        <f>JulyS!T64+T74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JulyS!R65+R75</f>
        <v>0</v>
      </c>
      <c r="W75" s="186"/>
      <c r="X75" s="340">
        <f>JulyS!S65+S75</f>
        <v>0</v>
      </c>
      <c r="Y75" s="186"/>
      <c r="Z75" s="391">
        <f>JulyS!T65+T75</f>
        <v>0</v>
      </c>
      <c r="AA75" s="188"/>
      <c r="AB75" s="188"/>
      <c r="AC75" s="186"/>
    </row>
    <row r="76" spans="1:29" ht="19.5" customHeight="1">
      <c r="A76" s="285" t="s">
        <v>208</v>
      </c>
      <c r="B76" s="188"/>
      <c r="C76" s="188"/>
      <c r="D76" s="188"/>
      <c r="E76" s="188"/>
      <c r="F76" s="188"/>
      <c r="G76" s="188"/>
      <c r="H76" s="188"/>
      <c r="I76" s="186"/>
      <c r="J76" s="22">
        <v>0</v>
      </c>
      <c r="K76" s="22">
        <v>0</v>
      </c>
      <c r="L76" s="22"/>
      <c r="M76" s="22">
        <v>0</v>
      </c>
      <c r="N76" s="22">
        <v>0</v>
      </c>
      <c r="O76" s="22">
        <v>0</v>
      </c>
      <c r="P76" s="22">
        <v>0</v>
      </c>
      <c r="Q76" s="22">
        <v>0</v>
      </c>
      <c r="R76" s="45">
        <f t="shared" ref="R76:S76" si="8">J76+L76+N76+P76</f>
        <v>0</v>
      </c>
      <c r="S76" s="45">
        <f t="shared" si="8"/>
        <v>0</v>
      </c>
      <c r="T76" s="390">
        <f t="shared" si="6"/>
        <v>0</v>
      </c>
      <c r="U76" s="186"/>
      <c r="V76" s="339">
        <f>JulyS!R66+R76</f>
        <v>0</v>
      </c>
      <c r="W76" s="186"/>
      <c r="X76" s="339">
        <f>JulyS!S66+S76</f>
        <v>0</v>
      </c>
      <c r="Y76" s="186"/>
      <c r="Z76" s="398">
        <f>JulyS!T66+T76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JulyS!R67+R77</f>
        <v>0</v>
      </c>
      <c r="W77" s="186"/>
      <c r="X77" s="340">
        <f>JulyS!S67+S77</f>
        <v>0</v>
      </c>
      <c r="Y77" s="186"/>
      <c r="Z77" s="391">
        <f>JulyS!T67+T77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290</v>
      </c>
      <c r="B80" s="177"/>
      <c r="C80" s="177"/>
      <c r="D80" s="177"/>
      <c r="E80" s="177"/>
      <c r="F80" s="178"/>
      <c r="G80" s="394" t="s">
        <v>291</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JulyS!AB71+Y84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40">
        <f>JulyS!AB72+Y85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JulyS!AB73+Y86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40">
        <f>JulyS!AB74+Y87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JulyS!AB75+Y88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40">
        <f>JulyS!AB76+Y89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JulyS!AB77+Y90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40">
        <f>JulyS!AB78+Y91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01">
        <f t="shared" si="11"/>
        <v>0</v>
      </c>
      <c r="V92" s="99">
        <f t="shared" si="11"/>
        <v>0</v>
      </c>
      <c r="W92" s="99">
        <f t="shared" si="11"/>
        <v>0</v>
      </c>
      <c r="X92" s="99">
        <f t="shared" si="11"/>
        <v>0</v>
      </c>
      <c r="Y92" s="362">
        <f t="shared" si="10"/>
        <v>0</v>
      </c>
      <c r="Z92" s="160"/>
      <c r="AA92" s="341">
        <f>JulyS!AB79+Y92</f>
        <v>0</v>
      </c>
      <c r="AB92" s="159"/>
      <c r="AC92" s="373"/>
    </row>
    <row r="93" spans="1:29" ht="19.5" customHeight="1">
      <c r="A93" s="384" t="s">
        <v>295</v>
      </c>
      <c r="B93" s="375"/>
      <c r="C93" s="375"/>
      <c r="D93" s="375"/>
      <c r="E93" s="375"/>
      <c r="F93" s="378"/>
      <c r="G93" s="102">
        <f>JulyS!J79+G92</f>
        <v>0</v>
      </c>
      <c r="H93" s="102">
        <f>JulyS!K79+H92</f>
        <v>0</v>
      </c>
      <c r="I93" s="102">
        <f>JulyS!L79+I92</f>
        <v>0</v>
      </c>
      <c r="J93" s="102">
        <f>JulyS!M79+J92</f>
        <v>0</v>
      </c>
      <c r="K93" s="102">
        <f>JulyS!N79+K92</f>
        <v>0</v>
      </c>
      <c r="L93" s="102">
        <f>JulyS!O79+L92</f>
        <v>0</v>
      </c>
      <c r="M93" s="102">
        <f>JulyS!P79+M92</f>
        <v>0</v>
      </c>
      <c r="N93" s="102">
        <f>JulyS!Q79+N92</f>
        <v>0</v>
      </c>
      <c r="O93" s="102">
        <f>JulyS!R79+O92</f>
        <v>0</v>
      </c>
      <c r="P93" s="102">
        <f>JulyS!S79+P92</f>
        <v>0</v>
      </c>
      <c r="Q93" s="102">
        <f>JulyS!T79+Q92</f>
        <v>0</v>
      </c>
      <c r="R93" s="102">
        <f>JulyS!U79+R92</f>
        <v>0</v>
      </c>
      <c r="S93" s="102">
        <f>JulyS!V79+S92</f>
        <v>0</v>
      </c>
      <c r="T93" s="103">
        <f>JulyS!W79+T92</f>
        <v>0</v>
      </c>
      <c r="U93" s="104">
        <f>JulyS!X79+U92</f>
        <v>0</v>
      </c>
      <c r="V93" s="102">
        <f>JulyS!Y79+V92</f>
        <v>0</v>
      </c>
      <c r="W93" s="102">
        <f>JulyS!Z79+W92</f>
        <v>0</v>
      </c>
      <c r="X93" s="102">
        <f>JulyS!AA79+X92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387"/>
      <c r="K97" s="188"/>
      <c r="L97" s="186"/>
      <c r="M97" s="333">
        <f>JulyS!N82+J97</f>
        <v>0</v>
      </c>
      <c r="N97" s="188"/>
      <c r="O97" s="186"/>
      <c r="P97" s="367"/>
      <c r="Q97" s="157"/>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381">
        <v>0</v>
      </c>
      <c r="K98" s="188"/>
      <c r="L98" s="186"/>
      <c r="M98" s="380">
        <f>JulyS!N83+J98</f>
        <v>0</v>
      </c>
      <c r="N98" s="188"/>
      <c r="O98" s="186"/>
      <c r="P98" s="164"/>
      <c r="Q98" s="157"/>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57"/>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382">
        <v>0</v>
      </c>
      <c r="K100" s="188"/>
      <c r="L100" s="186"/>
      <c r="M100" s="333">
        <f>JulyS!N85+J100</f>
        <v>0</v>
      </c>
      <c r="N100" s="188"/>
      <c r="O100" s="186"/>
      <c r="P100" s="164"/>
      <c r="Q100" s="157"/>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379"/>
      <c r="K101" s="188"/>
      <c r="L101" s="186"/>
      <c r="M101" s="380">
        <f>JulyS!N86+J101</f>
        <v>0</v>
      </c>
      <c r="N101" s="188"/>
      <c r="O101" s="186"/>
      <c r="P101" s="164"/>
      <c r="Q101" s="157"/>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379">
        <v>0</v>
      </c>
      <c r="K102" s="188"/>
      <c r="L102" s="186"/>
      <c r="M102" s="333">
        <f>JulyS!N87+J102</f>
        <v>0</v>
      </c>
      <c r="N102" s="188"/>
      <c r="O102" s="186"/>
      <c r="P102" s="169"/>
      <c r="Q102" s="17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112" t="s">
        <v>223</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JulyS!W90+Y105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v>0</v>
      </c>
      <c r="Z106" s="186"/>
      <c r="AA106" s="340">
        <f>JulyS!W91+Y106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112" t="s">
        <v>226</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JulyS!W94+Y109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v>0</v>
      </c>
      <c r="Z110" s="186"/>
      <c r="AA110" s="340">
        <f>JulyS!W95+Y110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114" t="s">
        <v>229</v>
      </c>
      <c r="B112" s="115"/>
      <c r="C112" s="115"/>
      <c r="D112" s="115"/>
      <c r="E112" s="115"/>
      <c r="F112" s="115"/>
      <c r="G112" s="116"/>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8"/>
    </row>
    <row r="113" spans="1:29" ht="15.75" customHeight="1">
      <c r="A113" s="119" t="s">
        <v>230</v>
      </c>
      <c r="B113" s="259" t="s">
        <v>231</v>
      </c>
      <c r="C113" s="159"/>
      <c r="D113" s="160"/>
      <c r="E113" s="260" t="s">
        <v>232</v>
      </c>
      <c r="F113" s="210"/>
      <c r="G113" s="210"/>
      <c r="H113" s="210"/>
      <c r="I113" s="210"/>
      <c r="J113" s="210"/>
      <c r="K113" s="210"/>
      <c r="L113" s="211"/>
      <c r="M113" s="262"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300</v>
      </c>
      <c r="E115" s="252" t="s">
        <v>301</v>
      </c>
      <c r="F115" s="188"/>
      <c r="G115" s="188"/>
      <c r="H115" s="188"/>
      <c r="I115" s="188"/>
      <c r="J115" s="188"/>
      <c r="K115" s="188"/>
      <c r="L115" s="253"/>
      <c r="M115" s="58" t="s">
        <v>239</v>
      </c>
      <c r="N115" s="58"/>
      <c r="O115" s="254" t="s">
        <v>302</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241</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114" t="s">
        <v>242</v>
      </c>
      <c r="B130" s="115"/>
      <c r="C130" s="115"/>
      <c r="D130" s="115"/>
      <c r="E130" s="115"/>
      <c r="F130" s="115"/>
      <c r="G130" s="116"/>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8"/>
    </row>
    <row r="131" spans="1:29" ht="15.75" customHeight="1">
      <c r="A131" s="119" t="s">
        <v>230</v>
      </c>
      <c r="B131" s="259" t="s">
        <v>231</v>
      </c>
      <c r="C131" s="159"/>
      <c r="D131" s="160"/>
      <c r="E131" s="260" t="s">
        <v>243</v>
      </c>
      <c r="F131" s="210"/>
      <c r="G131" s="210"/>
      <c r="H131" s="210"/>
      <c r="I131" s="210"/>
      <c r="J131" s="210"/>
      <c r="K131" s="210"/>
      <c r="L131" s="211"/>
      <c r="M131" s="261"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300</v>
      </c>
      <c r="E133" s="252" t="s">
        <v>301</v>
      </c>
      <c r="F133" s="188"/>
      <c r="G133" s="188"/>
      <c r="H133" s="188"/>
      <c r="I133" s="188"/>
      <c r="J133" s="188"/>
      <c r="K133" s="188"/>
      <c r="L133" s="253"/>
      <c r="M133" s="58" t="s">
        <v>239</v>
      </c>
      <c r="N133" s="58"/>
      <c r="O133" s="254" t="s">
        <v>302</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241</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337" t="s">
        <v>303</v>
      </c>
      <c r="B145" s="159"/>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60"/>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300</v>
      </c>
      <c r="E148" s="252" t="s">
        <v>301</v>
      </c>
      <c r="F148" s="188"/>
      <c r="G148" s="188"/>
      <c r="H148" s="188"/>
      <c r="I148" s="188"/>
      <c r="J148" s="188"/>
      <c r="K148" s="188"/>
      <c r="L148" s="253"/>
      <c r="M148" s="58" t="s">
        <v>247</v>
      </c>
      <c r="N148" s="58"/>
      <c r="O148" s="254" t="s">
        <v>302</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241</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335"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345" t="s">
        <v>241</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JulyS!E146+E166</f>
        <v>0</v>
      </c>
      <c r="I166" s="188"/>
      <c r="J166" s="186"/>
      <c r="K166" s="227">
        <v>0</v>
      </c>
      <c r="L166" s="188"/>
      <c r="M166" s="186"/>
      <c r="N166" s="340">
        <f>JulyS!H146+K166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JulyS!E147+E167</f>
        <v>0</v>
      </c>
      <c r="I167" s="188"/>
      <c r="J167" s="186"/>
      <c r="K167" s="230">
        <v>0</v>
      </c>
      <c r="L167" s="188"/>
      <c r="M167" s="186"/>
      <c r="N167" s="339">
        <f>JulyS!H147+K167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JulyS!E148+E168</f>
        <v>0</v>
      </c>
      <c r="I168" s="188"/>
      <c r="J168" s="186"/>
      <c r="K168" s="227">
        <v>0</v>
      </c>
      <c r="L168" s="188"/>
      <c r="M168" s="186"/>
      <c r="N168" s="340">
        <f>JulyS!H148+K168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JulyS!E149+E169</f>
        <v>0</v>
      </c>
      <c r="I169" s="159"/>
      <c r="J169" s="160"/>
      <c r="K169" s="230">
        <v>0</v>
      </c>
      <c r="L169" s="188"/>
      <c r="M169" s="186"/>
      <c r="N169" s="339">
        <f>JulyS!H149+K169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349"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355" t="s">
        <v>230</v>
      </c>
      <c r="F174" s="188"/>
      <c r="G174" s="186"/>
      <c r="H174" s="356" t="s">
        <v>230</v>
      </c>
      <c r="I174" s="188"/>
      <c r="J174" s="186"/>
      <c r="K174" s="353"/>
      <c r="L174" s="351"/>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6">
        <f>JulyS!E154+E175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c r="F176" s="188"/>
      <c r="G176" s="186"/>
      <c r="H176" s="347">
        <f>JulyS!E155+E176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c r="F177" s="188"/>
      <c r="G177" s="186"/>
      <c r="H177" s="340">
        <f>JulyS!E155+E177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47">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8:Z28"/>
    <mergeCell ref="AA28:AC28"/>
    <mergeCell ref="Y29:Z29"/>
    <mergeCell ref="AA29:AC29"/>
    <mergeCell ref="Y31:Z31"/>
    <mergeCell ref="AA31:AC31"/>
    <mergeCell ref="AA32:AC32"/>
    <mergeCell ref="Y22:Z22"/>
    <mergeCell ref="AA22:AC22"/>
    <mergeCell ref="Y23:Z23"/>
    <mergeCell ref="AA23:AC23"/>
    <mergeCell ref="AA24:AC24"/>
    <mergeCell ref="Y24:Z24"/>
    <mergeCell ref="Y25:Z25"/>
    <mergeCell ref="AA25:AC25"/>
    <mergeCell ref="Y26:Z26"/>
    <mergeCell ref="AA26:AC26"/>
    <mergeCell ref="A36:F36"/>
    <mergeCell ref="A37:F37"/>
    <mergeCell ref="A38:F38"/>
    <mergeCell ref="F45:F47"/>
    <mergeCell ref="G45:G47"/>
    <mergeCell ref="AB45:AB47"/>
    <mergeCell ref="AC45:AC47"/>
    <mergeCell ref="A39:F39"/>
    <mergeCell ref="A40:F40"/>
    <mergeCell ref="E43:F44"/>
    <mergeCell ref="G43:H44"/>
    <mergeCell ref="I43:J44"/>
    <mergeCell ref="E45:E47"/>
    <mergeCell ref="J45:J47"/>
    <mergeCell ref="Y37:Z37"/>
    <mergeCell ref="Y38:Z38"/>
    <mergeCell ref="Y39:Z39"/>
    <mergeCell ref="Y40:Z40"/>
    <mergeCell ref="W45:X47"/>
    <mergeCell ref="Y45:Y47"/>
    <mergeCell ref="Z45:Z47"/>
    <mergeCell ref="AA45:AA47"/>
    <mergeCell ref="H45:H47"/>
    <mergeCell ref="M45:M47"/>
    <mergeCell ref="A48:D48"/>
    <mergeCell ref="A49:D49"/>
    <mergeCell ref="A50:D50"/>
    <mergeCell ref="A51:D51"/>
    <mergeCell ref="A52:D52"/>
    <mergeCell ref="A53:D53"/>
    <mergeCell ref="N53:O53"/>
    <mergeCell ref="N54:O54"/>
    <mergeCell ref="K56:L56"/>
    <mergeCell ref="N56:O56"/>
    <mergeCell ref="N57:O57"/>
    <mergeCell ref="A54:D54"/>
    <mergeCell ref="A55:D55"/>
    <mergeCell ref="A56:D56"/>
    <mergeCell ref="A57:D57"/>
    <mergeCell ref="Q57:R57"/>
    <mergeCell ref="T57:U57"/>
    <mergeCell ref="W57:X57"/>
    <mergeCell ref="Q56:R56"/>
    <mergeCell ref="T56:U56"/>
    <mergeCell ref="W56:X56"/>
    <mergeCell ref="K57:L57"/>
    <mergeCell ref="A58:D58"/>
    <mergeCell ref="A59:D59"/>
    <mergeCell ref="N59:O59"/>
    <mergeCell ref="A60:D60"/>
    <mergeCell ref="N60:O60"/>
    <mergeCell ref="N62:O62"/>
    <mergeCell ref="N63:O63"/>
    <mergeCell ref="T62:U62"/>
    <mergeCell ref="T63:U63"/>
    <mergeCell ref="T59:U59"/>
    <mergeCell ref="K59:L59"/>
    <mergeCell ref="K60:L60"/>
    <mergeCell ref="Q59:R59"/>
    <mergeCell ref="Q60:R60"/>
    <mergeCell ref="Q61:R61"/>
    <mergeCell ref="Q62:R62"/>
    <mergeCell ref="Q63:R63"/>
    <mergeCell ref="A62:D62"/>
    <mergeCell ref="A63:D63"/>
    <mergeCell ref="W59:X59"/>
    <mergeCell ref="T60:U60"/>
    <mergeCell ref="W60:X60"/>
    <mergeCell ref="T61:U61"/>
    <mergeCell ref="W61:X61"/>
    <mergeCell ref="W62:X62"/>
    <mergeCell ref="W63:X63"/>
    <mergeCell ref="K63:L63"/>
    <mergeCell ref="K64:L64"/>
    <mergeCell ref="N69:O69"/>
    <mergeCell ref="K68:L68"/>
    <mergeCell ref="K69:L69"/>
    <mergeCell ref="N64:O64"/>
    <mergeCell ref="Q64:R64"/>
    <mergeCell ref="T64:U64"/>
    <mergeCell ref="W64:X64"/>
    <mergeCell ref="Q65:R65"/>
    <mergeCell ref="T65:U65"/>
    <mergeCell ref="W65:X65"/>
    <mergeCell ref="Q67:R67"/>
    <mergeCell ref="Q68:R68"/>
    <mergeCell ref="W67:X67"/>
    <mergeCell ref="W68:X68"/>
    <mergeCell ref="W69:X69"/>
    <mergeCell ref="T67:U67"/>
    <mergeCell ref="T68:U68"/>
    <mergeCell ref="Q69:R69"/>
    <mergeCell ref="T69:U69"/>
    <mergeCell ref="A64:D64"/>
    <mergeCell ref="N65:O65"/>
    <mergeCell ref="K62:L62"/>
    <mergeCell ref="K65:L65"/>
    <mergeCell ref="K67:L67"/>
    <mergeCell ref="N67:O67"/>
    <mergeCell ref="N68:O68"/>
    <mergeCell ref="U4:AC4"/>
    <mergeCell ref="U5:AC5"/>
    <mergeCell ref="U6:AC6"/>
    <mergeCell ref="U7:AC7"/>
    <mergeCell ref="U8:AC8"/>
    <mergeCell ref="Q11:AC16"/>
    <mergeCell ref="A8:F8"/>
    <mergeCell ref="G8:K8"/>
    <mergeCell ref="L8:P8"/>
    <mergeCell ref="R8:T8"/>
    <mergeCell ref="A9:AC9"/>
    <mergeCell ref="A10:P10"/>
    <mergeCell ref="A11:M11"/>
    <mergeCell ref="N11:P11"/>
    <mergeCell ref="A12:M12"/>
    <mergeCell ref="N12:P12"/>
    <mergeCell ref="N13:P13"/>
    <mergeCell ref="A1:AC1"/>
    <mergeCell ref="A2:AC2"/>
    <mergeCell ref="A3:AC3"/>
    <mergeCell ref="A4:F4"/>
    <mergeCell ref="G4:P4"/>
    <mergeCell ref="A5:F5"/>
    <mergeCell ref="G5:P5"/>
    <mergeCell ref="A6:F7"/>
    <mergeCell ref="G6:P7"/>
    <mergeCell ref="R7:T7"/>
    <mergeCell ref="A13:M13"/>
    <mergeCell ref="A14:M14"/>
    <mergeCell ref="N14:P14"/>
    <mergeCell ref="A15:M15"/>
    <mergeCell ref="N15:P15"/>
    <mergeCell ref="A16:M16"/>
    <mergeCell ref="N16:P16"/>
    <mergeCell ref="Y34:Z34"/>
    <mergeCell ref="AA34:AC34"/>
    <mergeCell ref="A22:F22"/>
    <mergeCell ref="A23:F23"/>
    <mergeCell ref="A24:F24"/>
    <mergeCell ref="A25:F25"/>
    <mergeCell ref="A26:F26"/>
    <mergeCell ref="A27:F27"/>
    <mergeCell ref="A31:F31"/>
    <mergeCell ref="A32:F32"/>
    <mergeCell ref="A34:F34"/>
    <mergeCell ref="Y27:Z27"/>
    <mergeCell ref="AA27:AC27"/>
    <mergeCell ref="A28:F28"/>
    <mergeCell ref="A29:F29"/>
    <mergeCell ref="A30:AC30"/>
    <mergeCell ref="A33:AC33"/>
    <mergeCell ref="Y35:Z35"/>
    <mergeCell ref="AA35:AC35"/>
    <mergeCell ref="Y36:Z36"/>
    <mergeCell ref="AA36:AC36"/>
    <mergeCell ref="AA37:AC37"/>
    <mergeCell ref="Q43:S44"/>
    <mergeCell ref="T43:V44"/>
    <mergeCell ref="W43:Y44"/>
    <mergeCell ref="Z43:AA44"/>
    <mergeCell ref="AA38:AC38"/>
    <mergeCell ref="AA39:AC39"/>
    <mergeCell ref="AA40:AC40"/>
    <mergeCell ref="A41:AC41"/>
    <mergeCell ref="A42:AC42"/>
    <mergeCell ref="K43:M44"/>
    <mergeCell ref="N43:P44"/>
    <mergeCell ref="AB43:AC44"/>
    <mergeCell ref="A43:D47"/>
    <mergeCell ref="S45:S47"/>
    <mergeCell ref="T45:U47"/>
    <mergeCell ref="V45:V47"/>
    <mergeCell ref="A35:F35"/>
    <mergeCell ref="I45:I47"/>
    <mergeCell ref="K45:L47"/>
    <mergeCell ref="N45:O47"/>
    <mergeCell ref="P45:P47"/>
    <mergeCell ref="Q45:R47"/>
    <mergeCell ref="T49:U49"/>
    <mergeCell ref="T50:U50"/>
    <mergeCell ref="K49:L49"/>
    <mergeCell ref="N49:O49"/>
    <mergeCell ref="Q49:R49"/>
    <mergeCell ref="W49:X49"/>
    <mergeCell ref="N50:O50"/>
    <mergeCell ref="Q50:R50"/>
    <mergeCell ref="W50:X50"/>
    <mergeCell ref="Q51:R51"/>
    <mergeCell ref="Q52:R52"/>
    <mergeCell ref="K50:L50"/>
    <mergeCell ref="K51:L51"/>
    <mergeCell ref="N51:O51"/>
    <mergeCell ref="T51:U51"/>
    <mergeCell ref="K52:L52"/>
    <mergeCell ref="N52:O52"/>
    <mergeCell ref="T52:U52"/>
    <mergeCell ref="A74:I74"/>
    <mergeCell ref="A75:I75"/>
    <mergeCell ref="A76:I76"/>
    <mergeCell ref="A77:I77"/>
    <mergeCell ref="P72:Q72"/>
    <mergeCell ref="R72:S72"/>
    <mergeCell ref="T53:U53"/>
    <mergeCell ref="T54:U54"/>
    <mergeCell ref="W51:X51"/>
    <mergeCell ref="W52:X52"/>
    <mergeCell ref="K53:L53"/>
    <mergeCell ref="Q53:R53"/>
    <mergeCell ref="W53:X53"/>
    <mergeCell ref="K54:L54"/>
    <mergeCell ref="Q54:R54"/>
    <mergeCell ref="W54:X54"/>
    <mergeCell ref="A65:D65"/>
    <mergeCell ref="A66:D66"/>
    <mergeCell ref="A67:D67"/>
    <mergeCell ref="A68:D68"/>
    <mergeCell ref="A69:D69"/>
    <mergeCell ref="A61:D61"/>
    <mergeCell ref="K61:L61"/>
    <mergeCell ref="N61:O61"/>
    <mergeCell ref="A70:AC70"/>
    <mergeCell ref="A71:AC71"/>
    <mergeCell ref="A72:I72"/>
    <mergeCell ref="J72:K72"/>
    <mergeCell ref="Z72:AC72"/>
    <mergeCell ref="T72:U72"/>
    <mergeCell ref="V72:Y72"/>
    <mergeCell ref="T73:U73"/>
    <mergeCell ref="V73:W73"/>
    <mergeCell ref="X73:Y73"/>
    <mergeCell ref="Z73:AC73"/>
    <mergeCell ref="L72:M72"/>
    <mergeCell ref="N72:O72"/>
    <mergeCell ref="A73:I73"/>
    <mergeCell ref="T74:U74"/>
    <mergeCell ref="Z74:AC74"/>
    <mergeCell ref="V74:W74"/>
    <mergeCell ref="X74:Y74"/>
    <mergeCell ref="T75:U75"/>
    <mergeCell ref="V75:W75"/>
    <mergeCell ref="X75:Y75"/>
    <mergeCell ref="Z75:AC75"/>
    <mergeCell ref="T76:U76"/>
    <mergeCell ref="Z76:AC76"/>
    <mergeCell ref="V76:W76"/>
    <mergeCell ref="X76:Y76"/>
    <mergeCell ref="T77:U77"/>
    <mergeCell ref="V77:W77"/>
    <mergeCell ref="X77:Y77"/>
    <mergeCell ref="Z77:AC77"/>
    <mergeCell ref="A78:AC78"/>
    <mergeCell ref="M82:N82"/>
    <mergeCell ref="O82:P82"/>
    <mergeCell ref="A84:F84"/>
    <mergeCell ref="Y84:Z84"/>
    <mergeCell ref="AA84:AC84"/>
    <mergeCell ref="A79:AC79"/>
    <mergeCell ref="A80:F81"/>
    <mergeCell ref="G80:AC81"/>
    <mergeCell ref="A82:F83"/>
    <mergeCell ref="G82:H82"/>
    <mergeCell ref="A85:F85"/>
    <mergeCell ref="AA85:AC85"/>
    <mergeCell ref="A86:F86"/>
    <mergeCell ref="AA87:AC87"/>
    <mergeCell ref="A87:F87"/>
    <mergeCell ref="A88:F88"/>
    <mergeCell ref="A89:F89"/>
    <mergeCell ref="A90:F90"/>
    <mergeCell ref="A91:F91"/>
    <mergeCell ref="A92:F92"/>
    <mergeCell ref="A94:AC94"/>
    <mergeCell ref="M97:O97"/>
    <mergeCell ref="R97:AC97"/>
    <mergeCell ref="A93:F93"/>
    <mergeCell ref="A96:I96"/>
    <mergeCell ref="J96:L96"/>
    <mergeCell ref="M96:O96"/>
    <mergeCell ref="P96:AC96"/>
    <mergeCell ref="A97:I97"/>
    <mergeCell ref="J97:L97"/>
    <mergeCell ref="A99:I99"/>
    <mergeCell ref="A101:I101"/>
    <mergeCell ref="J101:L101"/>
    <mergeCell ref="M101:O101"/>
    <mergeCell ref="A102:I102"/>
    <mergeCell ref="J102:L102"/>
    <mergeCell ref="A98:I98"/>
    <mergeCell ref="J98:L98"/>
    <mergeCell ref="M98:O98"/>
    <mergeCell ref="J100:L100"/>
    <mergeCell ref="R98:AC102"/>
    <mergeCell ref="J99:L99"/>
    <mergeCell ref="M99:O99"/>
    <mergeCell ref="M100:O100"/>
    <mergeCell ref="M102:O102"/>
    <mergeCell ref="Q82:R82"/>
    <mergeCell ref="S82:T82"/>
    <mergeCell ref="P97:Q102"/>
    <mergeCell ref="U82:V82"/>
    <mergeCell ref="W82:X82"/>
    <mergeCell ref="Y82:Z83"/>
    <mergeCell ref="AA82:AC83"/>
    <mergeCell ref="I82:J82"/>
    <mergeCell ref="K82:L82"/>
    <mergeCell ref="Y86:Z86"/>
    <mergeCell ref="AA86:AC86"/>
    <mergeCell ref="AA88:AC88"/>
    <mergeCell ref="AA89:AC89"/>
    <mergeCell ref="AA90:AC90"/>
    <mergeCell ref="AA91:AC91"/>
    <mergeCell ref="AA92:AC92"/>
    <mergeCell ref="AA93:AC93"/>
    <mergeCell ref="Y93:Z93"/>
    <mergeCell ref="A100:I100"/>
    <mergeCell ref="Y104:Z104"/>
    <mergeCell ref="Y85:Z85"/>
    <mergeCell ref="Y87:Z87"/>
    <mergeCell ref="Y88:Z88"/>
    <mergeCell ref="Y89:Z89"/>
    <mergeCell ref="Y90:Z90"/>
    <mergeCell ref="Y91:Z91"/>
    <mergeCell ref="Y92:Z92"/>
    <mergeCell ref="M118:N118"/>
    <mergeCell ref="O118:AC118"/>
    <mergeCell ref="A103:AC103"/>
    <mergeCell ref="AA104:AC104"/>
    <mergeCell ref="A105:X105"/>
    <mergeCell ref="Y105:Z105"/>
    <mergeCell ref="AA105:AC105"/>
    <mergeCell ref="Y109:Z109"/>
    <mergeCell ref="AA109:AC109"/>
    <mergeCell ref="A106:X106"/>
    <mergeCell ref="Y106:Z106"/>
    <mergeCell ref="AA106:AC106"/>
    <mergeCell ref="A107:AC107"/>
    <mergeCell ref="Y108:Z108"/>
    <mergeCell ref="AA108:AC108"/>
    <mergeCell ref="A109:X109"/>
    <mergeCell ref="E116:L116"/>
    <mergeCell ref="M116:N116"/>
    <mergeCell ref="O116:AC116"/>
    <mergeCell ref="E117:L117"/>
    <mergeCell ref="M117:N117"/>
    <mergeCell ref="O117:AC117"/>
    <mergeCell ref="E118:L118"/>
    <mergeCell ref="M121:N121"/>
    <mergeCell ref="O121:AC121"/>
    <mergeCell ref="E119:L119"/>
    <mergeCell ref="M119:N119"/>
    <mergeCell ref="O119:AC119"/>
    <mergeCell ref="E120:L120"/>
    <mergeCell ref="M120:N120"/>
    <mergeCell ref="O120:AC120"/>
    <mergeCell ref="E121:L121"/>
    <mergeCell ref="M124:N124"/>
    <mergeCell ref="O124:AC124"/>
    <mergeCell ref="E122:L122"/>
    <mergeCell ref="M122:N122"/>
    <mergeCell ref="O122:AC122"/>
    <mergeCell ref="E123:L123"/>
    <mergeCell ref="M123:N123"/>
    <mergeCell ref="O123:AC123"/>
    <mergeCell ref="E124:L124"/>
    <mergeCell ref="O131:AC132"/>
    <mergeCell ref="O133:AC133"/>
    <mergeCell ref="E125:L125"/>
    <mergeCell ref="M125:N125"/>
    <mergeCell ref="O125:AC125"/>
    <mergeCell ref="A126:AC129"/>
    <mergeCell ref="E131:L132"/>
    <mergeCell ref="M131:N132"/>
    <mergeCell ref="E133:L133"/>
    <mergeCell ref="N164:P164"/>
    <mergeCell ref="R164:AC164"/>
    <mergeCell ref="O158:AC158"/>
    <mergeCell ref="A159:AC161"/>
    <mergeCell ref="A162:AC162"/>
    <mergeCell ref="A163:AC163"/>
    <mergeCell ref="E164:G164"/>
    <mergeCell ref="H164:J164"/>
    <mergeCell ref="K164:M164"/>
    <mergeCell ref="B113:D113"/>
    <mergeCell ref="D115:D125"/>
    <mergeCell ref="B131:D131"/>
    <mergeCell ref="D133:D143"/>
    <mergeCell ref="B146:D146"/>
    <mergeCell ref="D148:D158"/>
    <mergeCell ref="O113:AC114"/>
    <mergeCell ref="O115:AC115"/>
    <mergeCell ref="A110:X110"/>
    <mergeCell ref="Y110:Z110"/>
    <mergeCell ref="AA110:AC110"/>
    <mergeCell ref="A111:AC111"/>
    <mergeCell ref="E113:L114"/>
    <mergeCell ref="M113:N114"/>
    <mergeCell ref="E115:L115"/>
    <mergeCell ref="M136:N136"/>
    <mergeCell ref="O136:AC136"/>
    <mergeCell ref="E134:L134"/>
    <mergeCell ref="M134:N134"/>
    <mergeCell ref="O134:AC134"/>
    <mergeCell ref="E135:L135"/>
    <mergeCell ref="M135:N135"/>
    <mergeCell ref="O135:AC135"/>
    <mergeCell ref="E136:L136"/>
    <mergeCell ref="A165:D165"/>
    <mergeCell ref="A167:D167"/>
    <mergeCell ref="A168:D168"/>
    <mergeCell ref="A169:D169"/>
    <mergeCell ref="H166:J166"/>
    <mergeCell ref="K166:M166"/>
    <mergeCell ref="K169:M169"/>
    <mergeCell ref="N169:P169"/>
    <mergeCell ref="E165:G165"/>
    <mergeCell ref="H165:J165"/>
    <mergeCell ref="K165:M165"/>
    <mergeCell ref="N165:P165"/>
    <mergeCell ref="N166:P166"/>
    <mergeCell ref="A166:D166"/>
    <mergeCell ref="E166:G166"/>
    <mergeCell ref="A175:D175"/>
    <mergeCell ref="E175:G175"/>
    <mergeCell ref="H175:J175"/>
    <mergeCell ref="A176:D176"/>
    <mergeCell ref="E176:G176"/>
    <mergeCell ref="H176:J176"/>
    <mergeCell ref="A177:D177"/>
    <mergeCell ref="E177:G177"/>
    <mergeCell ref="K170:AC170"/>
    <mergeCell ref="A171:AC171"/>
    <mergeCell ref="A172:AC172"/>
    <mergeCell ref="E173:G173"/>
    <mergeCell ref="H173:J173"/>
    <mergeCell ref="L173:AC173"/>
    <mergeCell ref="L174:AC177"/>
    <mergeCell ref="H177:J177"/>
    <mergeCell ref="A174:D174"/>
    <mergeCell ref="K173:K177"/>
    <mergeCell ref="E174:G174"/>
    <mergeCell ref="H174:J174"/>
    <mergeCell ref="Q165:Q169"/>
    <mergeCell ref="E137:L137"/>
    <mergeCell ref="M137:N137"/>
    <mergeCell ref="O137:AC137"/>
    <mergeCell ref="E138:L138"/>
    <mergeCell ref="M138:N138"/>
    <mergeCell ref="O138:AC138"/>
    <mergeCell ref="E139:L139"/>
    <mergeCell ref="A170:D170"/>
    <mergeCell ref="E167:G167"/>
    <mergeCell ref="H167:J167"/>
    <mergeCell ref="K167:M167"/>
    <mergeCell ref="N167:P167"/>
    <mergeCell ref="E168:G168"/>
    <mergeCell ref="H168:J168"/>
    <mergeCell ref="K168:M168"/>
    <mergeCell ref="N168:P168"/>
    <mergeCell ref="E169:G169"/>
    <mergeCell ref="H169:J169"/>
    <mergeCell ref="E170:J170"/>
    <mergeCell ref="R165:AC169"/>
    <mergeCell ref="E140:L140"/>
    <mergeCell ref="M140:N140"/>
    <mergeCell ref="O140:AC140"/>
    <mergeCell ref="E141:L141"/>
    <mergeCell ref="M141:N141"/>
    <mergeCell ref="O141:AC141"/>
    <mergeCell ref="E142:L142"/>
    <mergeCell ref="M139:N139"/>
    <mergeCell ref="O139:AC139"/>
    <mergeCell ref="E143:L143"/>
    <mergeCell ref="M143:N143"/>
    <mergeCell ref="O143:AC143"/>
    <mergeCell ref="A144:AC144"/>
    <mergeCell ref="A145:AC145"/>
    <mergeCell ref="M146:N147"/>
    <mergeCell ref="O146:AC147"/>
    <mergeCell ref="M142:N142"/>
    <mergeCell ref="O142:AC142"/>
    <mergeCell ref="O148:AC148"/>
    <mergeCell ref="O149:AC149"/>
    <mergeCell ref="E150:L150"/>
    <mergeCell ref="M150:N150"/>
    <mergeCell ref="O150:AC150"/>
    <mergeCell ref="M151:N151"/>
    <mergeCell ref="O151:AC151"/>
    <mergeCell ref="E146:L147"/>
    <mergeCell ref="E148:L148"/>
    <mergeCell ref="E149:L149"/>
    <mergeCell ref="M149:N149"/>
    <mergeCell ref="E151:L151"/>
    <mergeCell ref="E152:L152"/>
    <mergeCell ref="M152:N152"/>
    <mergeCell ref="E153:L153"/>
    <mergeCell ref="M153:N153"/>
    <mergeCell ref="M154:N154"/>
    <mergeCell ref="O154:AC154"/>
    <mergeCell ref="O152:AC152"/>
    <mergeCell ref="O153:AC153"/>
    <mergeCell ref="O157:AC157"/>
    <mergeCell ref="E157:L157"/>
    <mergeCell ref="E158:L158"/>
    <mergeCell ref="M158:N158"/>
    <mergeCell ref="E154:L154"/>
    <mergeCell ref="E155:L155"/>
    <mergeCell ref="M155:N155"/>
    <mergeCell ref="E156:L156"/>
    <mergeCell ref="M156:N156"/>
    <mergeCell ref="M157:N157"/>
    <mergeCell ref="O155:AC155"/>
    <mergeCell ref="O156:AC156"/>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300-000000000000}">
          <x14:formula1>
            <xm:f>boxes!$B$2:$B$13</xm:f>
          </x14:formula1>
          <xm:sqref>G8</xm:sqref>
        </x14:dataValidation>
        <x14:dataValidation type="list" allowBlank="1" showErrorMessage="1" xr:uid="{00000000-0002-0000-0300-000001000000}">
          <x14:formula1>
            <xm:f>boxes!$D$5:$D$12</xm:f>
          </x14:formula1>
          <xm:sqref>L8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AC1000"/>
  <sheetViews>
    <sheetView workbookViewId="0">
      <selection activeCell="L8" sqref="L8:P8"/>
    </sheetView>
  </sheetViews>
  <sheetFormatPr defaultColWidth="14.42578125" defaultRowHeight="15" customHeight="1"/>
  <cols>
    <col min="1" max="29" width="5.570312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8.7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306</v>
      </c>
      <c r="B4" s="188"/>
      <c r="C4" s="188"/>
      <c r="D4" s="188"/>
      <c r="E4" s="188"/>
      <c r="F4" s="186"/>
      <c r="G4" s="206" t="str">
        <f>SETUP!J4</f>
        <v>DD Community Support</v>
      </c>
      <c r="H4" s="188"/>
      <c r="I4" s="188"/>
      <c r="J4" s="188"/>
      <c r="K4" s="188"/>
      <c r="L4" s="188"/>
      <c r="M4" s="188"/>
      <c r="N4" s="188"/>
      <c r="O4" s="188"/>
      <c r="P4" s="186"/>
      <c r="Q4" s="16"/>
      <c r="R4" s="17" t="s">
        <v>106</v>
      </c>
      <c r="S4" s="17"/>
      <c r="T4" s="17"/>
      <c r="U4" s="301" t="str">
        <f>SETUP!AB5</f>
        <v>Name of Person(s) to Contact regarding grant</v>
      </c>
      <c r="V4" s="188"/>
      <c r="W4" s="188"/>
      <c r="X4" s="188"/>
      <c r="Y4" s="188"/>
      <c r="Z4" s="188"/>
      <c r="AA4" s="188"/>
      <c r="AB4" s="188"/>
      <c r="AC4" s="186"/>
    </row>
    <row r="5" spans="1:29" ht="19.5" customHeight="1">
      <c r="A5" s="245" t="s">
        <v>307</v>
      </c>
      <c r="B5" s="188"/>
      <c r="C5" s="188"/>
      <c r="D5" s="188"/>
      <c r="E5" s="188"/>
      <c r="F5" s="186"/>
      <c r="G5" s="216" t="str">
        <f>SETUP!J5</f>
        <v>DD Community Support</v>
      </c>
      <c r="H5" s="188"/>
      <c r="I5" s="188"/>
      <c r="J5" s="188"/>
      <c r="K5" s="188"/>
      <c r="L5" s="188"/>
      <c r="M5" s="188"/>
      <c r="N5" s="188"/>
      <c r="O5" s="188"/>
      <c r="P5" s="186"/>
      <c r="Q5" s="16"/>
      <c r="R5" s="17" t="s">
        <v>109</v>
      </c>
      <c r="S5" s="17"/>
      <c r="T5" s="17"/>
      <c r="U5" s="302" t="str">
        <f>SETUP!AB6</f>
        <v>Phone number(s) of Contact Persons</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301" t="str">
        <f>SETUP!AB7</f>
        <v>This is with grant; also on Targeted Fund Budget (TFB)</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302" t="str">
        <f>SETUP!AB8</f>
        <v>This is with grant; also on Statement of Work (SOW)</v>
      </c>
      <c r="V7" s="188"/>
      <c r="W7" s="188"/>
      <c r="X7" s="188"/>
      <c r="Y7" s="188"/>
      <c r="Z7" s="188"/>
      <c r="AA7" s="188"/>
      <c r="AB7" s="188"/>
      <c r="AC7" s="186"/>
    </row>
    <row r="8" spans="1:29" ht="19.5" customHeight="1">
      <c r="A8" s="308" t="s">
        <v>308</v>
      </c>
      <c r="B8" s="188"/>
      <c r="C8" s="188"/>
      <c r="D8" s="188"/>
      <c r="E8" s="188"/>
      <c r="F8" s="186"/>
      <c r="G8" s="309" t="s">
        <v>17</v>
      </c>
      <c r="H8" s="188"/>
      <c r="I8" s="188"/>
      <c r="J8" s="188"/>
      <c r="K8" s="253"/>
      <c r="L8" s="310">
        <v>2023</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'August '!N16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ht="15.75">
      <c r="A16" s="290" t="s">
        <v>309</v>
      </c>
      <c r="B16" s="159"/>
      <c r="C16" s="159"/>
      <c r="D16" s="159"/>
      <c r="E16" s="159"/>
      <c r="F16" s="159"/>
      <c r="G16" s="159"/>
      <c r="H16" s="159"/>
      <c r="I16" s="159"/>
      <c r="J16" s="159"/>
      <c r="K16" s="159"/>
      <c r="L16" s="159"/>
      <c r="M16" s="160"/>
      <c r="N16" s="420">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310</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71" t="s">
        <v>311</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'August '!AA22+Y22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'August '!AA23+Y23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'August '!AA24+Y24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'August '!AA26+Y26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'August '!AA27+Y27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c r="AB28" s="159"/>
      <c r="AC28" s="373"/>
    </row>
    <row r="29" spans="1:29" ht="15.75" customHeight="1">
      <c r="A29" s="430" t="s">
        <v>273</v>
      </c>
      <c r="B29" s="375"/>
      <c r="C29" s="375"/>
      <c r="D29" s="375"/>
      <c r="E29" s="375"/>
      <c r="F29" s="431"/>
      <c r="G29" s="70">
        <f>'August '!G29+G28</f>
        <v>0</v>
      </c>
      <c r="H29" s="70">
        <f>'August '!H29+H28</f>
        <v>0</v>
      </c>
      <c r="I29" s="70">
        <f>'August '!I29+I28</f>
        <v>0</v>
      </c>
      <c r="J29" s="70">
        <f>'August '!J29+J28</f>
        <v>0</v>
      </c>
      <c r="K29" s="70">
        <f>'August '!K29+K28</f>
        <v>0</v>
      </c>
      <c r="L29" s="70">
        <f>'August '!L29+L28</f>
        <v>0</v>
      </c>
      <c r="M29" s="70">
        <f>'August '!M29+M28</f>
        <v>0</v>
      </c>
      <c r="N29" s="70">
        <f>'August '!N29+N28</f>
        <v>0</v>
      </c>
      <c r="O29" s="70">
        <f>'August '!O29+O28</f>
        <v>0</v>
      </c>
      <c r="P29" s="70">
        <f>'August '!P29+P28</f>
        <v>0</v>
      </c>
      <c r="Q29" s="70">
        <f>'August '!Q29+Q28</f>
        <v>0</v>
      </c>
      <c r="R29" s="70">
        <f>'August '!R29+R28</f>
        <v>0</v>
      </c>
      <c r="S29" s="70">
        <f>'August '!S29+S28</f>
        <v>0</v>
      </c>
      <c r="T29" s="71">
        <f>'August '!T29+T28</f>
        <v>0</v>
      </c>
      <c r="U29" s="72">
        <f>'August '!U29+U28</f>
        <v>0</v>
      </c>
      <c r="V29" s="73">
        <f>'August '!V29+V28</f>
        <v>0</v>
      </c>
      <c r="W29" s="73">
        <f>'August '!W29+W28</f>
        <v>0</v>
      </c>
      <c r="X29" s="73">
        <f>'August '!X29+X28</f>
        <v>0</v>
      </c>
      <c r="Y29" s="443"/>
      <c r="Z29" s="431"/>
      <c r="AA29" s="469"/>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4"/>
      <c r="H31" s="75">
        <v>0</v>
      </c>
      <c r="I31" s="76"/>
      <c r="J31" s="75">
        <v>0</v>
      </c>
      <c r="K31" s="76"/>
      <c r="L31" s="75">
        <v>0</v>
      </c>
      <c r="M31" s="76"/>
      <c r="N31" s="75">
        <v>0</v>
      </c>
      <c r="O31" s="76"/>
      <c r="P31" s="75">
        <v>0</v>
      </c>
      <c r="Q31" s="76"/>
      <c r="R31" s="75">
        <v>0</v>
      </c>
      <c r="S31" s="76"/>
      <c r="T31" s="75">
        <v>0</v>
      </c>
      <c r="U31" s="76"/>
      <c r="V31" s="75">
        <v>0</v>
      </c>
      <c r="W31" s="76"/>
      <c r="X31" s="75">
        <v>0</v>
      </c>
      <c r="Y31" s="445">
        <f>SUM(H31:T31)</f>
        <v>0</v>
      </c>
      <c r="Z31" s="160"/>
      <c r="AA31" s="470">
        <f>'August '!AA31+Y31</f>
        <v>0</v>
      </c>
      <c r="AB31" s="159"/>
      <c r="AC31" s="160"/>
    </row>
    <row r="32" spans="1:29" ht="19.5" customHeight="1">
      <c r="A32" s="424" t="s">
        <v>273</v>
      </c>
      <c r="B32" s="195"/>
      <c r="C32" s="195"/>
      <c r="D32" s="195"/>
      <c r="E32" s="195"/>
      <c r="F32" s="425"/>
      <c r="G32" s="79"/>
      <c r="H32" s="78">
        <f>'August '!H32+H31</f>
        <v>0</v>
      </c>
      <c r="I32" s="79"/>
      <c r="J32" s="78">
        <f>'August '!J32+J31</f>
        <v>0</v>
      </c>
      <c r="K32" s="79"/>
      <c r="L32" s="78">
        <f>'August '!L32+L31</f>
        <v>0</v>
      </c>
      <c r="M32" s="79"/>
      <c r="N32" s="78">
        <f>'August '!N32+N31</f>
        <v>0</v>
      </c>
      <c r="O32" s="79"/>
      <c r="P32" s="78">
        <f>'August '!P32+P31</f>
        <v>0</v>
      </c>
      <c r="Q32" s="79"/>
      <c r="R32" s="78">
        <f>'August '!R32+R31</f>
        <v>0</v>
      </c>
      <c r="S32" s="79"/>
      <c r="T32" s="78">
        <f>'August '!T32+T31</f>
        <v>0</v>
      </c>
      <c r="U32" s="79"/>
      <c r="V32" s="78">
        <f>'August '!V32+V31</f>
        <v>0</v>
      </c>
      <c r="W32" s="80"/>
      <c r="X32" s="78">
        <f>'August '!X32+X31</f>
        <v>0</v>
      </c>
      <c r="Y32" s="81"/>
      <c r="Z32" s="81"/>
      <c r="AA32" s="447">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c r="R35" s="22"/>
      <c r="S35" s="22">
        <v>0</v>
      </c>
      <c r="T35" s="22">
        <v>0</v>
      </c>
      <c r="U35" s="38">
        <v>0</v>
      </c>
      <c r="V35" s="39">
        <v>0</v>
      </c>
      <c r="W35" s="39">
        <v>0</v>
      </c>
      <c r="X35" s="39">
        <v>0</v>
      </c>
      <c r="Y35" s="314">
        <f t="shared" ref="Y35:Y39" si="2">SUM(G35:T35)</f>
        <v>0</v>
      </c>
      <c r="Z35" s="186"/>
      <c r="AA35" s="409">
        <f>'August '!AA35+Y35</f>
        <v>0</v>
      </c>
      <c r="AB35" s="188"/>
      <c r="AC35" s="186"/>
    </row>
    <row r="36" spans="1:29" ht="15.75" customHeight="1">
      <c r="A36" s="468" t="s">
        <v>277</v>
      </c>
      <c r="B36" s="188"/>
      <c r="C36" s="188"/>
      <c r="D36" s="188"/>
      <c r="E36" s="188"/>
      <c r="F36" s="186"/>
      <c r="G36" s="26">
        <v>0</v>
      </c>
      <c r="H36" s="26">
        <v>0</v>
      </c>
      <c r="I36" s="26">
        <v>0</v>
      </c>
      <c r="J36" s="26">
        <v>0</v>
      </c>
      <c r="K36" s="26">
        <v>0</v>
      </c>
      <c r="L36" s="26"/>
      <c r="M36" s="26">
        <v>0</v>
      </c>
      <c r="N36" s="26">
        <v>0</v>
      </c>
      <c r="O36" s="26">
        <v>0</v>
      </c>
      <c r="P36" s="26">
        <v>0</v>
      </c>
      <c r="Q36" s="26"/>
      <c r="R36" s="26">
        <v>0</v>
      </c>
      <c r="S36" s="26">
        <v>0</v>
      </c>
      <c r="T36" s="26">
        <v>0</v>
      </c>
      <c r="U36" s="42">
        <v>0</v>
      </c>
      <c r="V36" s="43">
        <v>0</v>
      </c>
      <c r="W36" s="43">
        <v>0</v>
      </c>
      <c r="X36" s="43">
        <v>0</v>
      </c>
      <c r="Y36" s="314">
        <f t="shared" si="2"/>
        <v>0</v>
      </c>
      <c r="Z36" s="186"/>
      <c r="AA36" s="410">
        <f>'August '!AA36+Y36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'August '!AA38+Y37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'August '!AA38+Y38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13">
        <f>'August '!AA39+Y39</f>
        <v>0</v>
      </c>
      <c r="AB39" s="159"/>
      <c r="AC39" s="160"/>
    </row>
    <row r="40" spans="1:29" ht="15.75" customHeight="1">
      <c r="A40" s="440" t="s">
        <v>273</v>
      </c>
      <c r="B40" s="375"/>
      <c r="C40" s="375"/>
      <c r="D40" s="375"/>
      <c r="E40" s="375"/>
      <c r="F40" s="431"/>
      <c r="G40" s="70">
        <f>'August '!G40+G39</f>
        <v>0</v>
      </c>
      <c r="H40" s="70">
        <f>'August '!H40+H39</f>
        <v>0</v>
      </c>
      <c r="I40" s="70">
        <f>'August '!I40+I39</f>
        <v>0</v>
      </c>
      <c r="J40" s="70">
        <f>'August '!J40+J39</f>
        <v>0</v>
      </c>
      <c r="K40" s="70">
        <f>'August '!K40+K39</f>
        <v>0</v>
      </c>
      <c r="L40" s="70">
        <f>'August '!L40+L39</f>
        <v>0</v>
      </c>
      <c r="M40" s="70">
        <f>'August '!M40+M39</f>
        <v>0</v>
      </c>
      <c r="N40" s="70">
        <f>'August '!N40+N39</f>
        <v>0</v>
      </c>
      <c r="O40" s="70">
        <f>'August '!O40+O39</f>
        <v>0</v>
      </c>
      <c r="P40" s="70">
        <f>'August '!P40+P39</f>
        <v>0</v>
      </c>
      <c r="Q40" s="70">
        <f>'August '!Q40+Q39</f>
        <v>0</v>
      </c>
      <c r="R40" s="70">
        <f>'August '!R40+R39</f>
        <v>0</v>
      </c>
      <c r="S40" s="70">
        <f>'August '!S40+S39</f>
        <v>0</v>
      </c>
      <c r="T40" s="71">
        <f>'August '!T40+T39</f>
        <v>0</v>
      </c>
      <c r="U40" s="72">
        <f>'August '!U39+U39</f>
        <v>0</v>
      </c>
      <c r="V40" s="72">
        <f>'August '!V39+V39</f>
        <v>0</v>
      </c>
      <c r="W40" s="72">
        <f>'August '!W39+W39</f>
        <v>0</v>
      </c>
      <c r="X40" s="72">
        <f>'August '!X39+X39</f>
        <v>0</v>
      </c>
      <c r="Y40" s="377"/>
      <c r="Z40" s="431"/>
      <c r="AA40" s="465">
        <f>SUM(G40:T40)</f>
        <v>0</v>
      </c>
      <c r="AB40" s="375"/>
      <c r="AC40" s="378"/>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312</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'August '!F49+E49</f>
        <v>0</v>
      </c>
      <c r="G49" s="90"/>
      <c r="H49" s="91">
        <f>'August '!H49+G49</f>
        <v>0</v>
      </c>
      <c r="I49" s="90"/>
      <c r="J49" s="91">
        <f>'August '!J49+I49</f>
        <v>0</v>
      </c>
      <c r="K49" s="403"/>
      <c r="L49" s="186"/>
      <c r="M49" s="91">
        <f>'August '!M49+K49</f>
        <v>0</v>
      </c>
      <c r="N49" s="403"/>
      <c r="O49" s="186"/>
      <c r="P49" s="91">
        <f>'August '!P49+N49</f>
        <v>0</v>
      </c>
      <c r="Q49" s="403"/>
      <c r="R49" s="186"/>
      <c r="S49" s="91">
        <f>'August '!S49+Q49</f>
        <v>0</v>
      </c>
      <c r="T49" s="403">
        <v>1</v>
      </c>
      <c r="U49" s="186"/>
      <c r="V49" s="91">
        <f>'August '!V49+T49</f>
        <v>1</v>
      </c>
      <c r="W49" s="403"/>
      <c r="X49" s="186"/>
      <c r="Y49" s="91">
        <f>'August '!Y49+W49</f>
        <v>0</v>
      </c>
      <c r="Z49" s="90"/>
      <c r="AA49" s="91">
        <f>'August '!AA49+Z49</f>
        <v>0</v>
      </c>
      <c r="AB49" s="90"/>
      <c r="AC49" s="91">
        <f>'August '!AC49+AB49</f>
        <v>0</v>
      </c>
    </row>
    <row r="50" spans="1:29" ht="15.75" customHeight="1">
      <c r="A50" s="435" t="s">
        <v>185</v>
      </c>
      <c r="B50" s="188"/>
      <c r="C50" s="188"/>
      <c r="D50" s="186"/>
      <c r="E50" s="92">
        <v>0</v>
      </c>
      <c r="F50" s="93">
        <f>'August '!F50+E50</f>
        <v>0</v>
      </c>
      <c r="G50" s="92"/>
      <c r="H50" s="93">
        <f>'August '!H50+G50</f>
        <v>0</v>
      </c>
      <c r="I50" s="92"/>
      <c r="J50" s="93">
        <f>'August '!J50+I50</f>
        <v>0</v>
      </c>
      <c r="K50" s="404"/>
      <c r="L50" s="186"/>
      <c r="M50" s="93">
        <f>'August '!M50+K50</f>
        <v>0</v>
      </c>
      <c r="N50" s="404"/>
      <c r="O50" s="186"/>
      <c r="P50" s="93">
        <f>'August '!P50+N50</f>
        <v>0</v>
      </c>
      <c r="Q50" s="404"/>
      <c r="R50" s="186"/>
      <c r="S50" s="93">
        <f>'August '!S50+Q50</f>
        <v>0</v>
      </c>
      <c r="T50" s="404"/>
      <c r="U50" s="186"/>
      <c r="V50" s="93">
        <f>'August '!V50+T50</f>
        <v>0</v>
      </c>
      <c r="W50" s="404"/>
      <c r="X50" s="186"/>
      <c r="Y50" s="93">
        <f>'August '!Y50+W50</f>
        <v>0</v>
      </c>
      <c r="Z50" s="92"/>
      <c r="AA50" s="93">
        <f>'August '!AA50+Z50</f>
        <v>0</v>
      </c>
      <c r="AB50" s="92"/>
      <c r="AC50" s="93">
        <f>'August '!AC50+AB50</f>
        <v>0</v>
      </c>
    </row>
    <row r="51" spans="1:29" ht="15.75" customHeight="1">
      <c r="A51" s="438" t="s">
        <v>159</v>
      </c>
      <c r="B51" s="188"/>
      <c r="C51" s="188"/>
      <c r="D51" s="186"/>
      <c r="E51" s="90">
        <v>0</v>
      </c>
      <c r="F51" s="91">
        <f>'August '!F51+E51</f>
        <v>0</v>
      </c>
      <c r="G51" s="90"/>
      <c r="H51" s="91">
        <f>'August '!H51+G51</f>
        <v>0</v>
      </c>
      <c r="I51" s="90"/>
      <c r="J51" s="91">
        <f>'August '!J51+I51</f>
        <v>0</v>
      </c>
      <c r="K51" s="403"/>
      <c r="L51" s="186"/>
      <c r="M51" s="91">
        <f>'August '!M51+K51</f>
        <v>0</v>
      </c>
      <c r="N51" s="403"/>
      <c r="O51" s="186"/>
      <c r="P51" s="91">
        <f>'August '!P51+N51</f>
        <v>0</v>
      </c>
      <c r="Q51" s="403"/>
      <c r="R51" s="186"/>
      <c r="S51" s="91">
        <f>'August '!S51+Q51</f>
        <v>0</v>
      </c>
      <c r="T51" s="403"/>
      <c r="U51" s="186"/>
      <c r="V51" s="91">
        <f>'August '!V51+T51</f>
        <v>0</v>
      </c>
      <c r="W51" s="403"/>
      <c r="X51" s="186"/>
      <c r="Y51" s="91">
        <f>'August '!Y51+W51</f>
        <v>0</v>
      </c>
      <c r="Z51" s="90"/>
      <c r="AA51" s="91">
        <f>'August '!AA51+Z51</f>
        <v>0</v>
      </c>
      <c r="AB51" s="90"/>
      <c r="AC51" s="91">
        <f>'August '!AC51+AB51</f>
        <v>0</v>
      </c>
    </row>
    <row r="52" spans="1:29" ht="15.75" customHeight="1">
      <c r="A52" s="435" t="s">
        <v>186</v>
      </c>
      <c r="B52" s="188"/>
      <c r="C52" s="188"/>
      <c r="D52" s="186"/>
      <c r="E52" s="92">
        <v>0</v>
      </c>
      <c r="F52" s="93">
        <f>'August '!F52+E52</f>
        <v>0</v>
      </c>
      <c r="G52" s="92"/>
      <c r="H52" s="93">
        <f>'August '!H52+G52</f>
        <v>0</v>
      </c>
      <c r="I52" s="92"/>
      <c r="J52" s="93">
        <f>'August '!J52+I52</f>
        <v>0</v>
      </c>
      <c r="K52" s="404"/>
      <c r="L52" s="186"/>
      <c r="M52" s="93">
        <f>'August '!M52+K52</f>
        <v>0</v>
      </c>
      <c r="N52" s="404"/>
      <c r="O52" s="186"/>
      <c r="P52" s="93">
        <f>'August '!P52+N52</f>
        <v>0</v>
      </c>
      <c r="Q52" s="404"/>
      <c r="R52" s="186"/>
      <c r="S52" s="93">
        <f>'August '!S52+Q52</f>
        <v>0</v>
      </c>
      <c r="T52" s="404"/>
      <c r="U52" s="186"/>
      <c r="V52" s="93">
        <f>'August '!V52+T52</f>
        <v>0</v>
      </c>
      <c r="W52" s="404"/>
      <c r="X52" s="186"/>
      <c r="Y52" s="93">
        <f>'August '!Y52+W52</f>
        <v>0</v>
      </c>
      <c r="Z52" s="92"/>
      <c r="AA52" s="93">
        <f>'August '!AA52+Z52</f>
        <v>0</v>
      </c>
      <c r="AB52" s="92"/>
      <c r="AC52" s="93">
        <f>'August '!AC52+AB52</f>
        <v>0</v>
      </c>
    </row>
    <row r="53" spans="1:29" ht="15.75" customHeight="1">
      <c r="A53" s="438" t="s">
        <v>187</v>
      </c>
      <c r="B53" s="188"/>
      <c r="C53" s="188"/>
      <c r="D53" s="186"/>
      <c r="E53" s="90">
        <v>0</v>
      </c>
      <c r="F53" s="91">
        <f>'August '!F53+E53</f>
        <v>0</v>
      </c>
      <c r="G53" s="90"/>
      <c r="H53" s="91">
        <f>'August '!H53+G53</f>
        <v>0</v>
      </c>
      <c r="I53" s="90"/>
      <c r="J53" s="91">
        <f>'August '!J53+I53</f>
        <v>0</v>
      </c>
      <c r="K53" s="403"/>
      <c r="L53" s="186"/>
      <c r="M53" s="91">
        <f>'August '!M53+K53</f>
        <v>0</v>
      </c>
      <c r="N53" s="403"/>
      <c r="O53" s="186"/>
      <c r="P53" s="91">
        <f>'August '!P53+N53</f>
        <v>0</v>
      </c>
      <c r="Q53" s="403"/>
      <c r="R53" s="186"/>
      <c r="S53" s="91">
        <f>'August '!S53+Q53</f>
        <v>0</v>
      </c>
      <c r="T53" s="403"/>
      <c r="U53" s="186"/>
      <c r="V53" s="91">
        <f>'August '!V53+T53</f>
        <v>0</v>
      </c>
      <c r="W53" s="403"/>
      <c r="X53" s="186"/>
      <c r="Y53" s="91">
        <f>'August '!Y53+W53</f>
        <v>0</v>
      </c>
      <c r="Z53" s="90"/>
      <c r="AA53" s="91">
        <f>'August '!AA53+Z53</f>
        <v>0</v>
      </c>
      <c r="AB53" s="90"/>
      <c r="AC53" s="91">
        <f>'August '!AC53+AB53</f>
        <v>0</v>
      </c>
    </row>
    <row r="54" spans="1:29" ht="15.75" customHeight="1">
      <c r="A54" s="435" t="s">
        <v>188</v>
      </c>
      <c r="B54" s="188"/>
      <c r="C54" s="188"/>
      <c r="D54" s="186"/>
      <c r="E54" s="92">
        <v>0</v>
      </c>
      <c r="F54" s="93">
        <f>'August '!F54+E54</f>
        <v>0</v>
      </c>
      <c r="G54" s="92"/>
      <c r="H54" s="93">
        <f>'August '!H54+G54</f>
        <v>0</v>
      </c>
      <c r="I54" s="92"/>
      <c r="J54" s="93">
        <f>'August '!J54+I54</f>
        <v>0</v>
      </c>
      <c r="K54" s="404"/>
      <c r="L54" s="186"/>
      <c r="M54" s="93">
        <f>'August '!M54+K54</f>
        <v>0</v>
      </c>
      <c r="N54" s="404"/>
      <c r="O54" s="186"/>
      <c r="P54" s="93">
        <f>'August '!P54+N54</f>
        <v>0</v>
      </c>
      <c r="Q54" s="404"/>
      <c r="R54" s="186"/>
      <c r="S54" s="93">
        <f>'August '!S54+Q54</f>
        <v>0</v>
      </c>
      <c r="T54" s="404"/>
      <c r="U54" s="186"/>
      <c r="V54" s="93">
        <f>'August '!V54+T54</f>
        <v>0</v>
      </c>
      <c r="W54" s="404"/>
      <c r="X54" s="186"/>
      <c r="Y54" s="93">
        <f>'August '!Y54+W54</f>
        <v>0</v>
      </c>
      <c r="Z54" s="92"/>
      <c r="AA54" s="93">
        <f>'August '!AA54+Z54</f>
        <v>0</v>
      </c>
      <c r="AB54" s="92"/>
      <c r="AC54" s="93">
        <f>'August '!AC54+AB54</f>
        <v>0</v>
      </c>
    </row>
    <row r="55" spans="1:29" ht="1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'August '!F56+E56</f>
        <v>0</v>
      </c>
      <c r="G56" s="90"/>
      <c r="H56" s="91">
        <f>'August '!H56+G56</f>
        <v>0</v>
      </c>
      <c r="I56" s="90"/>
      <c r="J56" s="91">
        <f>'August '!J56+I56</f>
        <v>0</v>
      </c>
      <c r="K56" s="403"/>
      <c r="L56" s="186"/>
      <c r="M56" s="91">
        <f>'August '!M56+K56</f>
        <v>0</v>
      </c>
      <c r="N56" s="403"/>
      <c r="O56" s="186"/>
      <c r="P56" s="91">
        <f>'August '!P56+N56</f>
        <v>0</v>
      </c>
      <c r="Q56" s="403"/>
      <c r="R56" s="186"/>
      <c r="S56" s="91">
        <f>'August '!S56+Q56</f>
        <v>0</v>
      </c>
      <c r="T56" s="403"/>
      <c r="U56" s="186"/>
      <c r="V56" s="91">
        <f>'August '!V56+T56</f>
        <v>0</v>
      </c>
      <c r="W56" s="403"/>
      <c r="X56" s="186"/>
      <c r="Y56" s="91">
        <f>'August '!Y56+W56</f>
        <v>0</v>
      </c>
      <c r="Z56" s="90"/>
      <c r="AA56" s="91">
        <f>'August '!AA56+Z56</f>
        <v>0</v>
      </c>
      <c r="AB56" s="90"/>
      <c r="AC56" s="91">
        <f>'August '!AC56+AB56</f>
        <v>0</v>
      </c>
    </row>
    <row r="57" spans="1:29" ht="15.75" customHeight="1">
      <c r="A57" s="403" t="s">
        <v>191</v>
      </c>
      <c r="B57" s="188"/>
      <c r="C57" s="188"/>
      <c r="D57" s="186"/>
      <c r="E57" s="90">
        <v>0</v>
      </c>
      <c r="F57" s="93">
        <f>'August '!F57+E57</f>
        <v>0</v>
      </c>
      <c r="G57" s="90"/>
      <c r="H57" s="93">
        <f>'August '!H57+G57</f>
        <v>0</v>
      </c>
      <c r="I57" s="90"/>
      <c r="J57" s="93">
        <f>'August '!J57+I57</f>
        <v>0</v>
      </c>
      <c r="K57" s="403"/>
      <c r="L57" s="186"/>
      <c r="M57" s="93">
        <f>'August '!M57+K57</f>
        <v>0</v>
      </c>
      <c r="N57" s="403"/>
      <c r="O57" s="186"/>
      <c r="P57" s="93">
        <f>'August '!P57+N57</f>
        <v>0</v>
      </c>
      <c r="Q57" s="403"/>
      <c r="R57" s="186"/>
      <c r="S57" s="93">
        <f>'August '!S57+Q57</f>
        <v>0</v>
      </c>
      <c r="T57" s="403"/>
      <c r="U57" s="186"/>
      <c r="V57" s="93">
        <f>'August '!V57+T57</f>
        <v>0</v>
      </c>
      <c r="W57" s="403"/>
      <c r="X57" s="186"/>
      <c r="Y57" s="93">
        <f>'August '!Y57+W57</f>
        <v>0</v>
      </c>
      <c r="Z57" s="90"/>
      <c r="AA57" s="93">
        <f>'August '!AA57+Z57</f>
        <v>0</v>
      </c>
      <c r="AB57" s="90"/>
      <c r="AC57" s="93">
        <f>'August '!AC57+AB57</f>
        <v>0</v>
      </c>
    </row>
    <row r="58" spans="1:29" ht="1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'August '!F59+E59</f>
        <v>0</v>
      </c>
      <c r="G59" s="22"/>
      <c r="H59" s="91">
        <f>'August '!H59+G59</f>
        <v>0</v>
      </c>
      <c r="I59" s="22"/>
      <c r="J59" s="91">
        <f>'August '!J59+I59</f>
        <v>0</v>
      </c>
      <c r="K59" s="403"/>
      <c r="L59" s="186"/>
      <c r="M59" s="91">
        <f>'August '!M59+K59</f>
        <v>0</v>
      </c>
      <c r="N59" s="403"/>
      <c r="O59" s="186"/>
      <c r="P59" s="91">
        <f>'August '!P59+N59</f>
        <v>0</v>
      </c>
      <c r="Q59" s="403"/>
      <c r="R59" s="186"/>
      <c r="S59" s="91">
        <f>'August '!S59+Q59</f>
        <v>0</v>
      </c>
      <c r="T59" s="403"/>
      <c r="U59" s="186"/>
      <c r="V59" s="91">
        <f>'August '!V59+T59</f>
        <v>0</v>
      </c>
      <c r="W59" s="403"/>
      <c r="X59" s="186"/>
      <c r="Y59" s="91">
        <f>'August '!Y59+W59</f>
        <v>0</v>
      </c>
      <c r="Z59" s="22"/>
      <c r="AA59" s="91">
        <f>'August '!AA59+Z59</f>
        <v>0</v>
      </c>
      <c r="AB59" s="22"/>
      <c r="AC59" s="91">
        <f>'August '!AC59+AB59</f>
        <v>0</v>
      </c>
    </row>
    <row r="60" spans="1:29" ht="15" customHeight="1">
      <c r="A60" s="272" t="s">
        <v>147</v>
      </c>
      <c r="B60" s="188"/>
      <c r="C60" s="188"/>
      <c r="D60" s="186"/>
      <c r="E60" s="26">
        <v>0</v>
      </c>
      <c r="F60" s="93">
        <f>'August '!F60+E60</f>
        <v>0</v>
      </c>
      <c r="G60" s="26"/>
      <c r="H60" s="93">
        <f>'August '!H60+G60</f>
        <v>0</v>
      </c>
      <c r="I60" s="26"/>
      <c r="J60" s="93">
        <f>'August '!J60+I60</f>
        <v>0</v>
      </c>
      <c r="K60" s="404"/>
      <c r="L60" s="186"/>
      <c r="M60" s="93">
        <f>'August '!M60+K60</f>
        <v>0</v>
      </c>
      <c r="N60" s="404"/>
      <c r="O60" s="186"/>
      <c r="P60" s="93">
        <f>'August '!P60+N60</f>
        <v>0</v>
      </c>
      <c r="Q60" s="404"/>
      <c r="R60" s="186"/>
      <c r="S60" s="93">
        <f>'August '!S60+Q60</f>
        <v>0</v>
      </c>
      <c r="T60" s="404"/>
      <c r="U60" s="186"/>
      <c r="V60" s="93">
        <f>'August '!V60+T60</f>
        <v>0</v>
      </c>
      <c r="W60" s="404"/>
      <c r="X60" s="186"/>
      <c r="Y60" s="93">
        <f>'August '!Y60+W60</f>
        <v>0</v>
      </c>
      <c r="Z60" s="26"/>
      <c r="AA60" s="93">
        <f>'August '!AA60+Z60</f>
        <v>0</v>
      </c>
      <c r="AB60" s="26"/>
      <c r="AC60" s="93">
        <f>'August '!AC60+AB60</f>
        <v>0</v>
      </c>
    </row>
    <row r="61" spans="1:29" ht="15" customHeight="1">
      <c r="A61" s="277" t="s">
        <v>148</v>
      </c>
      <c r="B61" s="188"/>
      <c r="C61" s="188"/>
      <c r="D61" s="186"/>
      <c r="E61" s="22">
        <v>0</v>
      </c>
      <c r="F61" s="91">
        <f>'August '!F61+E61</f>
        <v>0</v>
      </c>
      <c r="G61" s="22"/>
      <c r="H61" s="91">
        <f>'August '!H61+G61</f>
        <v>0</v>
      </c>
      <c r="I61" s="22"/>
      <c r="J61" s="91">
        <f>'August '!J61+I61</f>
        <v>0</v>
      </c>
      <c r="K61" s="403"/>
      <c r="L61" s="186"/>
      <c r="M61" s="91">
        <f>'August '!M61+K61</f>
        <v>0</v>
      </c>
      <c r="N61" s="403"/>
      <c r="O61" s="186"/>
      <c r="P61" s="91">
        <f>'August '!P61+N61</f>
        <v>0</v>
      </c>
      <c r="Q61" s="403"/>
      <c r="R61" s="186"/>
      <c r="S61" s="91">
        <f>'August '!S61+Q61</f>
        <v>0</v>
      </c>
      <c r="T61" s="403"/>
      <c r="U61" s="186"/>
      <c r="V61" s="91">
        <f>'August '!V61+T61</f>
        <v>0</v>
      </c>
      <c r="W61" s="403"/>
      <c r="X61" s="186"/>
      <c r="Y61" s="91">
        <f>'August '!Y61+W61</f>
        <v>0</v>
      </c>
      <c r="Z61" s="22"/>
      <c r="AA61" s="91">
        <f>'August '!AA61+Z61</f>
        <v>0</v>
      </c>
      <c r="AB61" s="22"/>
      <c r="AC61" s="91">
        <f>'August '!AC61+AB61</f>
        <v>0</v>
      </c>
    </row>
    <row r="62" spans="1:29" ht="15" customHeight="1">
      <c r="A62" s="272" t="s">
        <v>194</v>
      </c>
      <c r="B62" s="188"/>
      <c r="C62" s="188"/>
      <c r="D62" s="186"/>
      <c r="E62" s="26">
        <v>0</v>
      </c>
      <c r="F62" s="93">
        <f>'August '!F62+E62</f>
        <v>0</v>
      </c>
      <c r="G62" s="26"/>
      <c r="H62" s="93">
        <f>'August '!H62+G62</f>
        <v>0</v>
      </c>
      <c r="I62" s="26"/>
      <c r="J62" s="93">
        <f>'August '!J62+I62</f>
        <v>0</v>
      </c>
      <c r="K62" s="404"/>
      <c r="L62" s="186"/>
      <c r="M62" s="93">
        <f>'August '!M62+K62</f>
        <v>0</v>
      </c>
      <c r="N62" s="404"/>
      <c r="O62" s="186"/>
      <c r="P62" s="93">
        <f>'August '!P62+N62</f>
        <v>0</v>
      </c>
      <c r="Q62" s="404"/>
      <c r="R62" s="186"/>
      <c r="S62" s="93">
        <f>'August '!S62+Q62</f>
        <v>0</v>
      </c>
      <c r="T62" s="404"/>
      <c r="U62" s="186"/>
      <c r="V62" s="93">
        <f>'August '!V62+T62</f>
        <v>0</v>
      </c>
      <c r="W62" s="404"/>
      <c r="X62" s="186"/>
      <c r="Y62" s="93">
        <f>'August '!Y62+W62</f>
        <v>0</v>
      </c>
      <c r="Z62" s="26"/>
      <c r="AA62" s="93">
        <f>'August '!AA62+Z62</f>
        <v>0</v>
      </c>
      <c r="AB62" s="26"/>
      <c r="AC62" s="93">
        <f>'August '!AC62+AB62</f>
        <v>0</v>
      </c>
    </row>
    <row r="63" spans="1:29" ht="15" customHeight="1">
      <c r="A63" s="277" t="s">
        <v>195</v>
      </c>
      <c r="B63" s="188"/>
      <c r="C63" s="188"/>
      <c r="D63" s="186"/>
      <c r="E63" s="22">
        <v>0</v>
      </c>
      <c r="F63" s="91">
        <f>'August '!F63+E63</f>
        <v>0</v>
      </c>
      <c r="G63" s="22"/>
      <c r="H63" s="91">
        <f>'August '!H63+G63</f>
        <v>0</v>
      </c>
      <c r="I63" s="22"/>
      <c r="J63" s="91">
        <f>'August '!J63+I63</f>
        <v>0</v>
      </c>
      <c r="K63" s="403"/>
      <c r="L63" s="186"/>
      <c r="M63" s="91">
        <f>'August '!M63+K63</f>
        <v>0</v>
      </c>
      <c r="N63" s="403"/>
      <c r="O63" s="186"/>
      <c r="P63" s="91">
        <f>'August '!P63+N63</f>
        <v>0</v>
      </c>
      <c r="Q63" s="403"/>
      <c r="R63" s="186"/>
      <c r="S63" s="91">
        <f>'August '!S63+Q63</f>
        <v>0</v>
      </c>
      <c r="T63" s="403"/>
      <c r="U63" s="186"/>
      <c r="V63" s="91">
        <f>'August '!V63+T63</f>
        <v>0</v>
      </c>
      <c r="W63" s="403"/>
      <c r="X63" s="186"/>
      <c r="Y63" s="91">
        <f>'August '!Y63+W63</f>
        <v>0</v>
      </c>
      <c r="Z63" s="22"/>
      <c r="AA63" s="91">
        <f>'August '!AA63+Z63</f>
        <v>0</v>
      </c>
      <c r="AB63" s="22"/>
      <c r="AC63" s="91">
        <f>'August '!AC63+AB63</f>
        <v>0</v>
      </c>
    </row>
    <row r="64" spans="1:29" ht="15" customHeight="1">
      <c r="A64" s="272" t="s">
        <v>151</v>
      </c>
      <c r="B64" s="188"/>
      <c r="C64" s="188"/>
      <c r="D64" s="186"/>
      <c r="E64" s="26">
        <v>0</v>
      </c>
      <c r="F64" s="93">
        <f>'August '!F64+E64</f>
        <v>0</v>
      </c>
      <c r="G64" s="26"/>
      <c r="H64" s="93">
        <f>'August '!H64+G64</f>
        <v>0</v>
      </c>
      <c r="I64" s="26"/>
      <c r="J64" s="93">
        <f>'August '!J64+I64</f>
        <v>0</v>
      </c>
      <c r="K64" s="404"/>
      <c r="L64" s="186"/>
      <c r="M64" s="93">
        <f>'August '!M64+K64</f>
        <v>0</v>
      </c>
      <c r="N64" s="404"/>
      <c r="O64" s="186"/>
      <c r="P64" s="93">
        <f>'August '!P64+N64</f>
        <v>0</v>
      </c>
      <c r="Q64" s="404"/>
      <c r="R64" s="186"/>
      <c r="S64" s="93">
        <f>'August '!S64+Q64</f>
        <v>0</v>
      </c>
      <c r="T64" s="404"/>
      <c r="U64" s="186"/>
      <c r="V64" s="93">
        <f>'August '!V64+T64</f>
        <v>0</v>
      </c>
      <c r="W64" s="404"/>
      <c r="X64" s="186"/>
      <c r="Y64" s="93">
        <f>'August '!Y64+W64</f>
        <v>0</v>
      </c>
      <c r="Z64" s="26"/>
      <c r="AA64" s="93">
        <f>'August '!AA64+Z64</f>
        <v>0</v>
      </c>
      <c r="AB64" s="26"/>
      <c r="AC64" s="93">
        <f>'August '!AC64+AB64</f>
        <v>0</v>
      </c>
    </row>
    <row r="65" spans="1:29" ht="15" customHeight="1">
      <c r="A65" s="277" t="s">
        <v>196</v>
      </c>
      <c r="B65" s="188"/>
      <c r="C65" s="188"/>
      <c r="D65" s="186"/>
      <c r="E65" s="22">
        <v>0</v>
      </c>
      <c r="F65" s="91">
        <f>'August '!F65+E65</f>
        <v>0</v>
      </c>
      <c r="G65" s="22"/>
      <c r="H65" s="91">
        <f>'August '!H65+G65</f>
        <v>0</v>
      </c>
      <c r="I65" s="22"/>
      <c r="J65" s="91">
        <f>'August '!J65+I65</f>
        <v>0</v>
      </c>
      <c r="K65" s="277"/>
      <c r="L65" s="186"/>
      <c r="M65" s="91">
        <f>'August '!M65+K65</f>
        <v>0</v>
      </c>
      <c r="N65" s="404"/>
      <c r="O65" s="186"/>
      <c r="P65" s="91">
        <f>'August '!P65+N65</f>
        <v>0</v>
      </c>
      <c r="Q65" s="404"/>
      <c r="R65" s="186"/>
      <c r="S65" s="91">
        <f>'August '!S65+Q65</f>
        <v>0</v>
      </c>
      <c r="T65" s="404"/>
      <c r="U65" s="186"/>
      <c r="V65" s="91">
        <f>'August '!V65+T65</f>
        <v>0</v>
      </c>
      <c r="W65" s="404"/>
      <c r="X65" s="186"/>
      <c r="Y65" s="91">
        <f>'August '!Y65+W65</f>
        <v>0</v>
      </c>
      <c r="Z65" s="22"/>
      <c r="AA65" s="91">
        <f>'August '!AA65+Z65</f>
        <v>0</v>
      </c>
      <c r="AB65" s="22"/>
      <c r="AC65" s="91">
        <f>'August '!AC65+AB65</f>
        <v>0</v>
      </c>
    </row>
    <row r="66" spans="1:29" ht="1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'August '!F67+E67</f>
        <v>0</v>
      </c>
      <c r="G67" s="26"/>
      <c r="H67" s="93">
        <f>'August '!H67+G67</f>
        <v>0</v>
      </c>
      <c r="I67" s="26"/>
      <c r="J67" s="93">
        <f>'August '!J67+I67</f>
        <v>0</v>
      </c>
      <c r="K67" s="272"/>
      <c r="L67" s="186"/>
      <c r="M67" s="93">
        <f>'August '!M67+K67</f>
        <v>0</v>
      </c>
      <c r="N67" s="403"/>
      <c r="O67" s="186"/>
      <c r="P67" s="93">
        <f>'August '!P67+N67</f>
        <v>0</v>
      </c>
      <c r="Q67" s="403"/>
      <c r="R67" s="186"/>
      <c r="S67" s="93">
        <f>'August '!S67+Q67</f>
        <v>0</v>
      </c>
      <c r="T67" s="403"/>
      <c r="U67" s="186"/>
      <c r="V67" s="93">
        <f>'August '!V67+T67</f>
        <v>0</v>
      </c>
      <c r="W67" s="403"/>
      <c r="X67" s="186"/>
      <c r="Y67" s="93">
        <f>'August '!Y67+W67</f>
        <v>0</v>
      </c>
      <c r="Z67" s="26"/>
      <c r="AA67" s="93">
        <f>'August '!AA67+Z67</f>
        <v>0</v>
      </c>
      <c r="AB67" s="26"/>
      <c r="AC67" s="93">
        <f>'August '!AC67+AB67</f>
        <v>0</v>
      </c>
    </row>
    <row r="68" spans="1:29" ht="15" customHeight="1">
      <c r="A68" s="277" t="s">
        <v>199</v>
      </c>
      <c r="B68" s="188"/>
      <c r="C68" s="188"/>
      <c r="D68" s="186"/>
      <c r="E68" s="22">
        <v>0</v>
      </c>
      <c r="F68" s="91">
        <f>'August '!F68+E68</f>
        <v>0</v>
      </c>
      <c r="G68" s="22"/>
      <c r="H68" s="91">
        <f>'August '!H68+G68</f>
        <v>0</v>
      </c>
      <c r="I68" s="22"/>
      <c r="J68" s="91">
        <f>'August '!J68+I68</f>
        <v>0</v>
      </c>
      <c r="K68" s="277"/>
      <c r="L68" s="186"/>
      <c r="M68" s="91">
        <f>'August '!M68+K68</f>
        <v>0</v>
      </c>
      <c r="N68" s="404"/>
      <c r="O68" s="186"/>
      <c r="P68" s="91">
        <f>'August '!P68+N68</f>
        <v>0</v>
      </c>
      <c r="Q68" s="404"/>
      <c r="R68" s="186"/>
      <c r="S68" s="91">
        <f>'August '!S68+Q68</f>
        <v>0</v>
      </c>
      <c r="T68" s="404"/>
      <c r="U68" s="186"/>
      <c r="V68" s="91">
        <f>'August '!V68+T68</f>
        <v>0</v>
      </c>
      <c r="W68" s="404"/>
      <c r="X68" s="186"/>
      <c r="Y68" s="91">
        <f>'August '!Y68+W68</f>
        <v>0</v>
      </c>
      <c r="Z68" s="22"/>
      <c r="AA68" s="91">
        <f>'August '!AA68+Z68</f>
        <v>0</v>
      </c>
      <c r="AB68" s="22"/>
      <c r="AC68" s="91">
        <f>'August '!AC68+AB68</f>
        <v>0</v>
      </c>
    </row>
    <row r="69" spans="1:29" ht="15" customHeight="1">
      <c r="A69" s="272" t="s">
        <v>196</v>
      </c>
      <c r="B69" s="188"/>
      <c r="C69" s="188"/>
      <c r="D69" s="186"/>
      <c r="E69" s="26">
        <v>0</v>
      </c>
      <c r="F69" s="93">
        <f>'August '!F69+E69</f>
        <v>0</v>
      </c>
      <c r="G69" s="26"/>
      <c r="H69" s="93">
        <f>'August '!H69+G69</f>
        <v>0</v>
      </c>
      <c r="I69" s="26"/>
      <c r="J69" s="93">
        <f>'August '!J69+I69</f>
        <v>0</v>
      </c>
      <c r="K69" s="272"/>
      <c r="L69" s="186"/>
      <c r="M69" s="93">
        <f>'August '!M69+K69</f>
        <v>0</v>
      </c>
      <c r="N69" s="404"/>
      <c r="O69" s="186"/>
      <c r="P69" s="93">
        <f>'August '!P69+N69</f>
        <v>0</v>
      </c>
      <c r="Q69" s="404"/>
      <c r="R69" s="186"/>
      <c r="S69" s="93">
        <f>'August '!S69+Q69</f>
        <v>0</v>
      </c>
      <c r="T69" s="404"/>
      <c r="U69" s="186"/>
      <c r="V69" s="93">
        <f>'August '!V69+T69</f>
        <v>0</v>
      </c>
      <c r="W69" s="404"/>
      <c r="X69" s="186"/>
      <c r="Y69" s="93">
        <f>'August '!Y69+W69</f>
        <v>0</v>
      </c>
      <c r="Z69" s="26"/>
      <c r="AA69" s="93">
        <f>'August '!AA69+Z69</f>
        <v>0</v>
      </c>
      <c r="AB69" s="26"/>
      <c r="AC69" s="93">
        <f>'August '!AC69+AB69</f>
        <v>0</v>
      </c>
    </row>
    <row r="70" spans="1:29" ht="9.75" customHeight="1">
      <c r="A70" s="399"/>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313</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64"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'August '!V74+R74</f>
        <v>0</v>
      </c>
      <c r="W74" s="186"/>
      <c r="X74" s="339">
        <f>'August '!X74+S74</f>
        <v>0</v>
      </c>
      <c r="Y74" s="186"/>
      <c r="Z74" s="398">
        <f>'August '!Z74+T74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'August '!V75+R75</f>
        <v>0</v>
      </c>
      <c r="W75" s="186"/>
      <c r="X75" s="340">
        <f>'August '!X75+S75</f>
        <v>0</v>
      </c>
      <c r="Y75" s="186"/>
      <c r="Z75" s="391">
        <f>'August '!Z75+T75</f>
        <v>0</v>
      </c>
      <c r="AA75" s="188"/>
      <c r="AB75" s="188"/>
      <c r="AC75" s="186"/>
    </row>
    <row r="76" spans="1:29" ht="19.5" customHeight="1">
      <c r="A76" s="285" t="s">
        <v>208</v>
      </c>
      <c r="B76" s="188"/>
      <c r="C76" s="188"/>
      <c r="D76" s="188"/>
      <c r="E76" s="188"/>
      <c r="F76" s="188"/>
      <c r="G76" s="188"/>
      <c r="H76" s="188"/>
      <c r="I76" s="186"/>
      <c r="J76" s="22"/>
      <c r="K76" s="22"/>
      <c r="L76" s="22"/>
      <c r="M76" s="22"/>
      <c r="N76" s="22">
        <v>0</v>
      </c>
      <c r="O76" s="22">
        <v>0</v>
      </c>
      <c r="P76" s="22">
        <v>0</v>
      </c>
      <c r="Q76" s="22">
        <v>0</v>
      </c>
      <c r="R76" s="45">
        <f t="shared" ref="R76:S76" si="8">J76+L76+N76+P76</f>
        <v>0</v>
      </c>
      <c r="S76" s="45">
        <f t="shared" si="8"/>
        <v>0</v>
      </c>
      <c r="T76" s="390">
        <f t="shared" si="6"/>
        <v>0</v>
      </c>
      <c r="U76" s="186"/>
      <c r="V76" s="339">
        <f>'August '!V76+R76</f>
        <v>0</v>
      </c>
      <c r="W76" s="186"/>
      <c r="X76" s="339">
        <f>'August '!X76+S76</f>
        <v>0</v>
      </c>
      <c r="Y76" s="186"/>
      <c r="Z76" s="398">
        <f>'August '!Z76+T76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'August '!V77+R77</f>
        <v>0</v>
      </c>
      <c r="W77" s="186"/>
      <c r="X77" s="340">
        <f>'August '!X77+S77</f>
        <v>0</v>
      </c>
      <c r="Y77" s="186"/>
      <c r="Z77" s="391">
        <f>'August '!Z77+T77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314</v>
      </c>
      <c r="B80" s="177"/>
      <c r="C80" s="177"/>
      <c r="D80" s="177"/>
      <c r="E80" s="177"/>
      <c r="F80" s="178"/>
      <c r="G80" s="394" t="s">
        <v>315</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c r="H84" s="22"/>
      <c r="I84" s="22"/>
      <c r="J84" s="22"/>
      <c r="K84" s="22"/>
      <c r="L84" s="22"/>
      <c r="M84" s="22"/>
      <c r="N84" s="22"/>
      <c r="O84" s="22"/>
      <c r="P84" s="22"/>
      <c r="Q84" s="22"/>
      <c r="R84" s="22"/>
      <c r="S84" s="22"/>
      <c r="T84" s="23"/>
      <c r="U84" s="127"/>
      <c r="V84" s="22"/>
      <c r="W84" s="22"/>
      <c r="X84" s="22"/>
      <c r="Y84" s="284">
        <f t="shared" ref="Y84:Y92" si="10">SUM(G84:T84)</f>
        <v>0</v>
      </c>
      <c r="Z84" s="186"/>
      <c r="AA84" s="339">
        <f>'August '!AA84+Y84</f>
        <v>0</v>
      </c>
      <c r="AB84" s="188"/>
      <c r="AC84" s="189"/>
    </row>
    <row r="85" spans="1:29" ht="19.5" customHeight="1">
      <c r="A85" s="388" t="s">
        <v>185</v>
      </c>
      <c r="B85" s="188"/>
      <c r="C85" s="188"/>
      <c r="D85" s="188"/>
      <c r="E85" s="188"/>
      <c r="F85" s="186"/>
      <c r="G85" s="26"/>
      <c r="H85" s="26"/>
      <c r="I85" s="26"/>
      <c r="J85" s="26"/>
      <c r="K85" s="26"/>
      <c r="L85" s="26"/>
      <c r="M85" s="26"/>
      <c r="N85" s="26"/>
      <c r="O85" s="26"/>
      <c r="P85" s="26"/>
      <c r="Q85" s="26"/>
      <c r="R85" s="26"/>
      <c r="S85" s="26"/>
      <c r="T85" s="27"/>
      <c r="U85" s="128"/>
      <c r="V85" s="26"/>
      <c r="W85" s="26"/>
      <c r="X85" s="26"/>
      <c r="Y85" s="284">
        <f t="shared" si="10"/>
        <v>0</v>
      </c>
      <c r="Z85" s="186"/>
      <c r="AA85" s="339">
        <f>'August '!AA85+Y85</f>
        <v>0</v>
      </c>
      <c r="AB85" s="188"/>
      <c r="AC85" s="189"/>
    </row>
    <row r="86" spans="1:29" ht="19.5" customHeight="1">
      <c r="A86" s="389" t="s">
        <v>159</v>
      </c>
      <c r="B86" s="188"/>
      <c r="C86" s="188"/>
      <c r="D86" s="188"/>
      <c r="E86" s="188"/>
      <c r="F86" s="186"/>
      <c r="G86" s="22"/>
      <c r="H86" s="22"/>
      <c r="I86" s="22"/>
      <c r="J86" s="22"/>
      <c r="K86" s="22"/>
      <c r="L86" s="22"/>
      <c r="M86" s="22"/>
      <c r="N86" s="22"/>
      <c r="O86" s="22"/>
      <c r="P86" s="22"/>
      <c r="Q86" s="22"/>
      <c r="R86" s="22"/>
      <c r="S86" s="22"/>
      <c r="T86" s="23"/>
      <c r="U86" s="127"/>
      <c r="V86" s="22"/>
      <c r="W86" s="22"/>
      <c r="X86" s="22"/>
      <c r="Y86" s="284">
        <f t="shared" si="10"/>
        <v>0</v>
      </c>
      <c r="Z86" s="186"/>
      <c r="AA86" s="339">
        <f>'August '!AA86+Y86</f>
        <v>0</v>
      </c>
      <c r="AB86" s="188"/>
      <c r="AC86" s="189"/>
    </row>
    <row r="87" spans="1:29" ht="19.5" customHeight="1">
      <c r="A87" s="388" t="s">
        <v>160</v>
      </c>
      <c r="B87" s="188"/>
      <c r="C87" s="188"/>
      <c r="D87" s="188"/>
      <c r="E87" s="188"/>
      <c r="F87" s="186"/>
      <c r="G87" s="26"/>
      <c r="H87" s="26"/>
      <c r="I87" s="26"/>
      <c r="J87" s="26"/>
      <c r="K87" s="26"/>
      <c r="L87" s="26"/>
      <c r="M87" s="26"/>
      <c r="N87" s="26"/>
      <c r="O87" s="26"/>
      <c r="P87" s="26"/>
      <c r="Q87" s="26"/>
      <c r="R87" s="26"/>
      <c r="S87" s="26"/>
      <c r="T87" s="27"/>
      <c r="U87" s="128"/>
      <c r="V87" s="26"/>
      <c r="W87" s="26"/>
      <c r="X87" s="26"/>
      <c r="Y87" s="284">
        <f t="shared" si="10"/>
        <v>0</v>
      </c>
      <c r="Z87" s="186"/>
      <c r="AA87" s="339">
        <f>'August '!AA87+Y87</f>
        <v>0</v>
      </c>
      <c r="AB87" s="188"/>
      <c r="AC87" s="189"/>
    </row>
    <row r="88" spans="1:29" ht="19.5" customHeight="1">
      <c r="A88" s="389" t="s">
        <v>161</v>
      </c>
      <c r="B88" s="188"/>
      <c r="C88" s="188"/>
      <c r="D88" s="188"/>
      <c r="E88" s="188"/>
      <c r="F88" s="186"/>
      <c r="G88" s="22"/>
      <c r="H88" s="22"/>
      <c r="I88" s="22"/>
      <c r="J88" s="22"/>
      <c r="K88" s="22"/>
      <c r="L88" s="22"/>
      <c r="M88" s="22"/>
      <c r="N88" s="22"/>
      <c r="O88" s="22"/>
      <c r="P88" s="22"/>
      <c r="Q88" s="22"/>
      <c r="R88" s="22"/>
      <c r="S88" s="22"/>
      <c r="T88" s="23"/>
      <c r="U88" s="127"/>
      <c r="V88" s="22"/>
      <c r="W88" s="22"/>
      <c r="X88" s="22"/>
      <c r="Y88" s="284">
        <f t="shared" si="10"/>
        <v>0</v>
      </c>
      <c r="Z88" s="186"/>
      <c r="AA88" s="339">
        <f>'August '!AA88+Y88</f>
        <v>0</v>
      </c>
      <c r="AB88" s="188"/>
      <c r="AC88" s="189"/>
    </row>
    <row r="89" spans="1:29" ht="19.5" customHeight="1">
      <c r="A89" s="388" t="s">
        <v>162</v>
      </c>
      <c r="B89" s="188"/>
      <c r="C89" s="188"/>
      <c r="D89" s="188"/>
      <c r="E89" s="188"/>
      <c r="F89" s="186"/>
      <c r="G89" s="26"/>
      <c r="H89" s="26"/>
      <c r="I89" s="26"/>
      <c r="J89" s="26"/>
      <c r="K89" s="26"/>
      <c r="L89" s="26"/>
      <c r="M89" s="26"/>
      <c r="N89" s="26"/>
      <c r="O89" s="26"/>
      <c r="P89" s="26"/>
      <c r="Q89" s="26"/>
      <c r="R89" s="26"/>
      <c r="S89" s="26"/>
      <c r="T89" s="27"/>
      <c r="U89" s="128"/>
      <c r="V89" s="26"/>
      <c r="W89" s="26"/>
      <c r="X89" s="26"/>
      <c r="Y89" s="284">
        <f t="shared" si="10"/>
        <v>0</v>
      </c>
      <c r="Z89" s="186"/>
      <c r="AA89" s="339">
        <f>'August '!AA89+Y89</f>
        <v>0</v>
      </c>
      <c r="AB89" s="188"/>
      <c r="AC89" s="189"/>
    </row>
    <row r="90" spans="1:29" ht="19.5" customHeight="1">
      <c r="A90" s="389" t="s">
        <v>187</v>
      </c>
      <c r="B90" s="188"/>
      <c r="C90" s="188"/>
      <c r="D90" s="188"/>
      <c r="E90" s="188"/>
      <c r="F90" s="186"/>
      <c r="G90" s="22"/>
      <c r="H90" s="22"/>
      <c r="I90" s="22"/>
      <c r="J90" s="22"/>
      <c r="K90" s="22"/>
      <c r="L90" s="22"/>
      <c r="M90" s="22"/>
      <c r="N90" s="22"/>
      <c r="O90" s="22"/>
      <c r="P90" s="22"/>
      <c r="Q90" s="22"/>
      <c r="R90" s="22"/>
      <c r="S90" s="22"/>
      <c r="T90" s="23"/>
      <c r="U90" s="127"/>
      <c r="V90" s="22"/>
      <c r="W90" s="22"/>
      <c r="X90" s="22"/>
      <c r="Y90" s="284">
        <f t="shared" si="10"/>
        <v>0</v>
      </c>
      <c r="Z90" s="186"/>
      <c r="AA90" s="339">
        <f>'August '!AA90+Y90</f>
        <v>0</v>
      </c>
      <c r="AB90" s="188"/>
      <c r="AC90" s="189"/>
    </row>
    <row r="91" spans="1:29" ht="19.5" customHeight="1">
      <c r="A91" s="388" t="s">
        <v>293</v>
      </c>
      <c r="B91" s="188"/>
      <c r="C91" s="188"/>
      <c r="D91" s="188"/>
      <c r="E91" s="188"/>
      <c r="F91" s="186"/>
      <c r="G91" s="26"/>
      <c r="H91" s="26"/>
      <c r="I91" s="26"/>
      <c r="J91" s="26"/>
      <c r="K91" s="26"/>
      <c r="L91" s="26"/>
      <c r="M91" s="26"/>
      <c r="N91" s="26"/>
      <c r="O91" s="26"/>
      <c r="P91" s="26"/>
      <c r="Q91" s="26"/>
      <c r="R91" s="26"/>
      <c r="S91" s="26"/>
      <c r="T91" s="27"/>
      <c r="U91" s="128"/>
      <c r="V91" s="26"/>
      <c r="W91" s="26"/>
      <c r="X91" s="26"/>
      <c r="Y91" s="284">
        <f t="shared" si="10"/>
        <v>0</v>
      </c>
      <c r="Z91" s="186"/>
      <c r="AA91" s="339">
        <f>'August '!AA91+Y91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01">
        <f t="shared" si="11"/>
        <v>0</v>
      </c>
      <c r="V92" s="99">
        <f t="shared" si="11"/>
        <v>0</v>
      </c>
      <c r="W92" s="99">
        <f t="shared" si="11"/>
        <v>0</v>
      </c>
      <c r="X92" s="99">
        <f t="shared" si="11"/>
        <v>0</v>
      </c>
      <c r="Y92" s="362">
        <f t="shared" si="10"/>
        <v>0</v>
      </c>
      <c r="Z92" s="160"/>
      <c r="AA92" s="339">
        <f>'August '!AA92+Y92</f>
        <v>0</v>
      </c>
      <c r="AB92" s="188"/>
      <c r="AC92" s="189"/>
    </row>
    <row r="93" spans="1:29" ht="19.5" customHeight="1">
      <c r="A93" s="384" t="s">
        <v>295</v>
      </c>
      <c r="B93" s="375"/>
      <c r="C93" s="375"/>
      <c r="D93" s="375"/>
      <c r="E93" s="375"/>
      <c r="F93" s="378"/>
      <c r="G93" s="102">
        <f>'August '!G93+G92</f>
        <v>0</v>
      </c>
      <c r="H93" s="102">
        <f>'August '!H93+H92</f>
        <v>0</v>
      </c>
      <c r="I93" s="102">
        <f>'August '!I93+I92</f>
        <v>0</v>
      </c>
      <c r="J93" s="102">
        <f>'August '!J93+J92</f>
        <v>0</v>
      </c>
      <c r="K93" s="102">
        <f>'August '!K93+K92</f>
        <v>0</v>
      </c>
      <c r="L93" s="102">
        <f>'August '!L93+L92</f>
        <v>0</v>
      </c>
      <c r="M93" s="102">
        <f>'August '!M93+M92</f>
        <v>0</v>
      </c>
      <c r="N93" s="102">
        <f>'August '!N93+N92</f>
        <v>0</v>
      </c>
      <c r="O93" s="102">
        <f>'August '!O93+O92</f>
        <v>0</v>
      </c>
      <c r="P93" s="102">
        <f>'August '!P93+P92</f>
        <v>0</v>
      </c>
      <c r="Q93" s="102">
        <f>'August '!Q93+Q92</f>
        <v>0</v>
      </c>
      <c r="R93" s="102">
        <f>'August '!R93+R92</f>
        <v>0</v>
      </c>
      <c r="S93" s="102">
        <f>'August '!S93+S92</f>
        <v>0</v>
      </c>
      <c r="T93" s="103">
        <f>'August '!T93+T92</f>
        <v>0</v>
      </c>
      <c r="U93" s="104">
        <f>'August '!U93+U92</f>
        <v>0</v>
      </c>
      <c r="V93" s="102">
        <f>'August '!V93+V92</f>
        <v>0</v>
      </c>
      <c r="W93" s="102">
        <f>'August '!W93+W92</f>
        <v>0</v>
      </c>
      <c r="X93" s="102">
        <f>'August '!X93+X92</f>
        <v>0</v>
      </c>
      <c r="Y93" s="377"/>
      <c r="Z93" s="378"/>
      <c r="AA93" s="460">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461"/>
      <c r="K97" s="188"/>
      <c r="L97" s="186"/>
      <c r="M97" s="333">
        <f>'August '!M97+J97</f>
        <v>0</v>
      </c>
      <c r="N97" s="188"/>
      <c r="O97" s="186"/>
      <c r="P97" s="367"/>
      <c r="Q97" s="157"/>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459"/>
      <c r="K98" s="188"/>
      <c r="L98" s="186"/>
      <c r="M98" s="333">
        <f>'August '!M98+J98</f>
        <v>0</v>
      </c>
      <c r="N98" s="188"/>
      <c r="O98" s="186"/>
      <c r="P98" s="164"/>
      <c r="Q98" s="157"/>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57"/>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459"/>
      <c r="K100" s="188"/>
      <c r="L100" s="186"/>
      <c r="M100" s="333">
        <f>'August '!M100+J100</f>
        <v>0</v>
      </c>
      <c r="N100" s="188"/>
      <c r="O100" s="186"/>
      <c r="P100" s="164"/>
      <c r="Q100" s="157"/>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461"/>
      <c r="K101" s="188"/>
      <c r="L101" s="186"/>
      <c r="M101" s="333">
        <f>'August '!M101+J101</f>
        <v>0</v>
      </c>
      <c r="N101" s="188"/>
      <c r="O101" s="186"/>
      <c r="P101" s="164"/>
      <c r="Q101" s="157"/>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461"/>
      <c r="K102" s="188"/>
      <c r="L102" s="186"/>
      <c r="M102" s="333">
        <f>'August '!M102+J102</f>
        <v>0</v>
      </c>
      <c r="N102" s="188"/>
      <c r="O102" s="186"/>
      <c r="P102" s="169"/>
      <c r="Q102" s="17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c r="Z105" s="186"/>
      <c r="AA105" s="339">
        <f>'August '!AA105+Y105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c r="Z106" s="186"/>
      <c r="AA106" s="339">
        <f>'August '!AA106+Y106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c r="Z109" s="186"/>
      <c r="AA109" s="339">
        <f>'August '!AA109+Y109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c r="Z110" s="186"/>
      <c r="AA110" s="339">
        <f>'August '!AA110+Y110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2"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316</v>
      </c>
      <c r="E115" s="252" t="s">
        <v>317</v>
      </c>
      <c r="F115" s="188"/>
      <c r="G115" s="188"/>
      <c r="H115" s="188"/>
      <c r="I115" s="188"/>
      <c r="J115" s="188"/>
      <c r="K115" s="188"/>
      <c r="L115" s="253"/>
      <c r="M115" s="58" t="s">
        <v>239</v>
      </c>
      <c r="N115" s="58"/>
      <c r="O115" s="254" t="s">
        <v>318</v>
      </c>
      <c r="P115" s="188"/>
      <c r="Q115" s="188"/>
      <c r="R115" s="188"/>
      <c r="S115" s="188"/>
      <c r="T115" s="188"/>
      <c r="U115" s="188"/>
      <c r="V115" s="188"/>
      <c r="W115" s="188"/>
      <c r="X115" s="188"/>
      <c r="Y115" s="188"/>
      <c r="Z115" s="188"/>
      <c r="AA115" s="188"/>
      <c r="AB115" s="188"/>
      <c r="AC115" s="186"/>
    </row>
    <row r="116" spans="1:29" ht="15.75" customHeight="1">
      <c r="A116" s="122">
        <v>1</v>
      </c>
      <c r="B116" s="60"/>
      <c r="C116" s="17"/>
      <c r="D116" s="250"/>
      <c r="E116" s="335">
        <v>0</v>
      </c>
      <c r="F116" s="188"/>
      <c r="G116" s="188"/>
      <c r="H116" s="188"/>
      <c r="I116" s="188"/>
      <c r="J116" s="188"/>
      <c r="K116" s="188"/>
      <c r="L116" s="186"/>
      <c r="M116" s="248">
        <v>0</v>
      </c>
      <c r="N116" s="171"/>
      <c r="O116" s="335" t="s">
        <v>241</v>
      </c>
      <c r="P116" s="188"/>
      <c r="Q116" s="188"/>
      <c r="R116" s="188"/>
      <c r="S116" s="188"/>
      <c r="T116" s="188"/>
      <c r="U116" s="188"/>
      <c r="V116" s="188"/>
      <c r="W116" s="188"/>
      <c r="X116" s="188"/>
      <c r="Y116" s="188"/>
      <c r="Z116" s="188"/>
      <c r="AA116" s="188"/>
      <c r="AB116" s="188"/>
      <c r="AC116" s="186"/>
    </row>
    <row r="117" spans="1:29" ht="15.75" customHeight="1">
      <c r="A117" s="122">
        <v>2</v>
      </c>
      <c r="B117" s="60"/>
      <c r="C117" s="17"/>
      <c r="D117" s="250"/>
      <c r="E117" s="335"/>
      <c r="F117" s="188"/>
      <c r="G117" s="188"/>
      <c r="H117" s="188"/>
      <c r="I117" s="188"/>
      <c r="J117" s="188"/>
      <c r="K117" s="188"/>
      <c r="L117" s="186"/>
      <c r="M117" s="245"/>
      <c r="N117" s="186"/>
      <c r="O117" s="335"/>
      <c r="P117" s="188"/>
      <c r="Q117" s="188"/>
      <c r="R117" s="188"/>
      <c r="S117" s="188"/>
      <c r="T117" s="188"/>
      <c r="U117" s="188"/>
      <c r="V117" s="188"/>
      <c r="W117" s="188"/>
      <c r="X117" s="188"/>
      <c r="Y117" s="188"/>
      <c r="Z117" s="188"/>
      <c r="AA117" s="188"/>
      <c r="AB117" s="188"/>
      <c r="AC117" s="186"/>
    </row>
    <row r="118" spans="1:29" ht="15.75" customHeight="1">
      <c r="A118" s="122">
        <v>3</v>
      </c>
      <c r="B118" s="60"/>
      <c r="C118" s="17"/>
      <c r="D118" s="250"/>
      <c r="E118" s="335"/>
      <c r="F118" s="188"/>
      <c r="G118" s="188"/>
      <c r="H118" s="188"/>
      <c r="I118" s="188"/>
      <c r="J118" s="188"/>
      <c r="K118" s="188"/>
      <c r="L118" s="186"/>
      <c r="M118" s="245"/>
      <c r="N118" s="186"/>
      <c r="O118" s="335"/>
      <c r="P118" s="188"/>
      <c r="Q118" s="188"/>
      <c r="R118" s="188"/>
      <c r="S118" s="188"/>
      <c r="T118" s="188"/>
      <c r="U118" s="188"/>
      <c r="V118" s="188"/>
      <c r="W118" s="188"/>
      <c r="X118" s="188"/>
      <c r="Y118" s="188"/>
      <c r="Z118" s="188"/>
      <c r="AA118" s="188"/>
      <c r="AB118" s="188"/>
      <c r="AC118" s="186"/>
    </row>
    <row r="119" spans="1:29" ht="15.75" customHeight="1">
      <c r="A119" s="122">
        <v>4</v>
      </c>
      <c r="B119" s="60"/>
      <c r="C119" s="17"/>
      <c r="D119" s="250"/>
      <c r="E119" s="335"/>
      <c r="F119" s="188"/>
      <c r="G119" s="188"/>
      <c r="H119" s="188"/>
      <c r="I119" s="188"/>
      <c r="J119" s="188"/>
      <c r="K119" s="188"/>
      <c r="L119" s="186"/>
      <c r="M119" s="245"/>
      <c r="N119" s="186"/>
      <c r="O119" s="335"/>
      <c r="P119" s="188"/>
      <c r="Q119" s="188"/>
      <c r="R119" s="188"/>
      <c r="S119" s="188"/>
      <c r="T119" s="188"/>
      <c r="U119" s="188"/>
      <c r="V119" s="188"/>
      <c r="W119" s="188"/>
      <c r="X119" s="188"/>
      <c r="Y119" s="188"/>
      <c r="Z119" s="188"/>
      <c r="AA119" s="188"/>
      <c r="AB119" s="188"/>
      <c r="AC119" s="186"/>
    </row>
    <row r="120" spans="1:29" ht="15.75" customHeight="1">
      <c r="A120" s="122">
        <v>5</v>
      </c>
      <c r="B120" s="60"/>
      <c r="C120" s="17"/>
      <c r="D120" s="250"/>
      <c r="E120" s="335"/>
      <c r="F120" s="188"/>
      <c r="G120" s="188"/>
      <c r="H120" s="188"/>
      <c r="I120" s="188"/>
      <c r="J120" s="188"/>
      <c r="K120" s="188"/>
      <c r="L120" s="186"/>
      <c r="M120" s="245"/>
      <c r="N120" s="186"/>
      <c r="O120" s="335"/>
      <c r="P120" s="188"/>
      <c r="Q120" s="188"/>
      <c r="R120" s="188"/>
      <c r="S120" s="188"/>
      <c r="T120" s="188"/>
      <c r="U120" s="188"/>
      <c r="V120" s="188"/>
      <c r="W120" s="188"/>
      <c r="X120" s="188"/>
      <c r="Y120" s="188"/>
      <c r="Z120" s="188"/>
      <c r="AA120" s="188"/>
      <c r="AB120" s="188"/>
      <c r="AC120" s="186"/>
    </row>
    <row r="121" spans="1:29" ht="15.75" customHeight="1">
      <c r="A121" s="122">
        <v>6</v>
      </c>
      <c r="B121" s="60"/>
      <c r="C121" s="17"/>
      <c r="D121" s="250"/>
      <c r="E121" s="335"/>
      <c r="F121" s="188"/>
      <c r="G121" s="188"/>
      <c r="H121" s="188"/>
      <c r="I121" s="188"/>
      <c r="J121" s="188"/>
      <c r="K121" s="188"/>
      <c r="L121" s="186"/>
      <c r="M121" s="245"/>
      <c r="N121" s="186"/>
      <c r="O121" s="335"/>
      <c r="P121" s="188"/>
      <c r="Q121" s="188"/>
      <c r="R121" s="188"/>
      <c r="S121" s="188"/>
      <c r="T121" s="188"/>
      <c r="U121" s="188"/>
      <c r="V121" s="188"/>
      <c r="W121" s="188"/>
      <c r="X121" s="188"/>
      <c r="Y121" s="188"/>
      <c r="Z121" s="188"/>
      <c r="AA121" s="188"/>
      <c r="AB121" s="188"/>
      <c r="AC121" s="186"/>
    </row>
    <row r="122" spans="1:29" ht="15.75" customHeight="1">
      <c r="A122" s="122">
        <v>7</v>
      </c>
      <c r="B122" s="60"/>
      <c r="C122" s="17"/>
      <c r="D122" s="250"/>
      <c r="E122" s="335"/>
      <c r="F122" s="188"/>
      <c r="G122" s="188"/>
      <c r="H122" s="188"/>
      <c r="I122" s="188"/>
      <c r="J122" s="188"/>
      <c r="K122" s="188"/>
      <c r="L122" s="186"/>
      <c r="M122" s="245"/>
      <c r="N122" s="186"/>
      <c r="O122" s="335"/>
      <c r="P122" s="188"/>
      <c r="Q122" s="188"/>
      <c r="R122" s="188"/>
      <c r="S122" s="188"/>
      <c r="T122" s="188"/>
      <c r="U122" s="188"/>
      <c r="V122" s="188"/>
      <c r="W122" s="188"/>
      <c r="X122" s="188"/>
      <c r="Y122" s="188"/>
      <c r="Z122" s="188"/>
      <c r="AA122" s="188"/>
      <c r="AB122" s="188"/>
      <c r="AC122" s="186"/>
    </row>
    <row r="123" spans="1:29" ht="15.75" customHeight="1">
      <c r="A123" s="122">
        <v>8</v>
      </c>
      <c r="B123" s="60"/>
      <c r="C123" s="17"/>
      <c r="D123" s="250"/>
      <c r="E123" s="335"/>
      <c r="F123" s="188"/>
      <c r="G123" s="188"/>
      <c r="H123" s="188"/>
      <c r="I123" s="188"/>
      <c r="J123" s="188"/>
      <c r="K123" s="188"/>
      <c r="L123" s="186"/>
      <c r="M123" s="245"/>
      <c r="N123" s="186"/>
      <c r="O123" s="335"/>
      <c r="P123" s="188"/>
      <c r="Q123" s="188"/>
      <c r="R123" s="188"/>
      <c r="S123" s="188"/>
      <c r="T123" s="188"/>
      <c r="U123" s="188"/>
      <c r="V123" s="188"/>
      <c r="W123" s="188"/>
      <c r="X123" s="188"/>
      <c r="Y123" s="188"/>
      <c r="Z123" s="188"/>
      <c r="AA123" s="188"/>
      <c r="AB123" s="188"/>
      <c r="AC123" s="186"/>
    </row>
    <row r="124" spans="1:29" ht="15.75" customHeight="1">
      <c r="A124" s="122">
        <v>9</v>
      </c>
      <c r="B124" s="60"/>
      <c r="C124" s="17"/>
      <c r="D124" s="250"/>
      <c r="E124" s="335"/>
      <c r="F124" s="188"/>
      <c r="G124" s="188"/>
      <c r="H124" s="188"/>
      <c r="I124" s="188"/>
      <c r="J124" s="188"/>
      <c r="K124" s="188"/>
      <c r="L124" s="186"/>
      <c r="M124" s="245"/>
      <c r="N124" s="186"/>
      <c r="O124" s="335"/>
      <c r="P124" s="188"/>
      <c r="Q124" s="188"/>
      <c r="R124" s="188"/>
      <c r="S124" s="188"/>
      <c r="T124" s="188"/>
      <c r="U124" s="188"/>
      <c r="V124" s="188"/>
      <c r="W124" s="188"/>
      <c r="X124" s="188"/>
      <c r="Y124" s="188"/>
      <c r="Z124" s="188"/>
      <c r="AA124" s="188"/>
      <c r="AB124" s="188"/>
      <c r="AC124" s="186"/>
    </row>
    <row r="125" spans="1:29" ht="15.75" customHeight="1">
      <c r="A125" s="123">
        <v>10</v>
      </c>
      <c r="B125" s="60"/>
      <c r="C125" s="17"/>
      <c r="D125" s="358"/>
      <c r="E125" s="335"/>
      <c r="F125" s="188"/>
      <c r="G125" s="188"/>
      <c r="H125" s="188"/>
      <c r="I125" s="188"/>
      <c r="J125" s="188"/>
      <c r="K125" s="188"/>
      <c r="L125" s="186"/>
      <c r="M125" s="245"/>
      <c r="N125" s="186"/>
      <c r="O125" s="335"/>
      <c r="P125" s="188"/>
      <c r="Q125" s="188"/>
      <c r="R125" s="188"/>
      <c r="S125" s="188"/>
      <c r="T125" s="188"/>
      <c r="U125" s="188"/>
      <c r="V125" s="188"/>
      <c r="W125" s="188"/>
      <c r="X125" s="188"/>
      <c r="Y125" s="188"/>
      <c r="Z125" s="188"/>
      <c r="AA125" s="188"/>
      <c r="AB125" s="188"/>
      <c r="AC125" s="186"/>
    </row>
    <row r="126" spans="1:29" ht="7.5"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7.5"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5.75" customHeight="1">
      <c r="A128" s="337" t="s">
        <v>242</v>
      </c>
      <c r="B128" s="159"/>
      <c r="C128" s="159"/>
      <c r="D128" s="159"/>
      <c r="E128" s="159"/>
      <c r="F128" s="159"/>
      <c r="G128" s="159"/>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60"/>
    </row>
    <row r="129" spans="1:29" ht="15.75" customHeight="1">
      <c r="A129" s="119" t="s">
        <v>230</v>
      </c>
      <c r="B129" s="259" t="s">
        <v>231</v>
      </c>
      <c r="C129" s="159"/>
      <c r="D129" s="160"/>
      <c r="E129" s="260" t="s">
        <v>243</v>
      </c>
      <c r="F129" s="210"/>
      <c r="G129" s="210"/>
      <c r="H129" s="210"/>
      <c r="I129" s="210"/>
      <c r="J129" s="210"/>
      <c r="K129" s="210"/>
      <c r="L129" s="211"/>
      <c r="M129" s="261" t="s">
        <v>233</v>
      </c>
      <c r="N129" s="211"/>
      <c r="O129" s="260" t="s">
        <v>234</v>
      </c>
      <c r="P129" s="210"/>
      <c r="Q129" s="210"/>
      <c r="R129" s="210"/>
      <c r="S129" s="210"/>
      <c r="T129" s="210"/>
      <c r="U129" s="210"/>
      <c r="V129" s="210"/>
      <c r="W129" s="210"/>
      <c r="X129" s="210"/>
      <c r="Y129" s="210"/>
      <c r="Z129" s="210"/>
      <c r="AA129" s="210"/>
      <c r="AB129" s="210"/>
      <c r="AC129" s="211"/>
    </row>
    <row r="130" spans="1:29" ht="15.75" customHeight="1">
      <c r="A130" s="120"/>
      <c r="B130" s="52" t="s">
        <v>235</v>
      </c>
      <c r="C130" s="53" t="s">
        <v>236</v>
      </c>
      <c r="D130" s="54"/>
      <c r="E130" s="169"/>
      <c r="F130" s="170"/>
      <c r="G130" s="170"/>
      <c r="H130" s="170"/>
      <c r="I130" s="170"/>
      <c r="J130" s="170"/>
      <c r="K130" s="170"/>
      <c r="L130" s="171"/>
      <c r="M130" s="169"/>
      <c r="N130" s="171"/>
      <c r="O130" s="169"/>
      <c r="P130" s="170"/>
      <c r="Q130" s="170"/>
      <c r="R130" s="170"/>
      <c r="S130" s="170"/>
      <c r="T130" s="170"/>
      <c r="U130" s="170"/>
      <c r="V130" s="170"/>
      <c r="W130" s="170"/>
      <c r="X130" s="170"/>
      <c r="Y130" s="170"/>
      <c r="Z130" s="170"/>
      <c r="AA130" s="170"/>
      <c r="AB130" s="170"/>
      <c r="AC130" s="171"/>
    </row>
    <row r="131" spans="1:29" ht="15.75" customHeight="1">
      <c r="A131" s="121"/>
      <c r="B131" s="56" t="s">
        <v>235</v>
      </c>
      <c r="C131" s="57" t="s">
        <v>236</v>
      </c>
      <c r="D131" s="249" t="s">
        <v>316</v>
      </c>
      <c r="E131" s="252" t="s">
        <v>317</v>
      </c>
      <c r="F131" s="188"/>
      <c r="G131" s="188"/>
      <c r="H131" s="188"/>
      <c r="I131" s="188"/>
      <c r="J131" s="188"/>
      <c r="K131" s="188"/>
      <c r="L131" s="253"/>
      <c r="M131" s="58" t="s">
        <v>239</v>
      </c>
      <c r="N131" s="58"/>
      <c r="O131" s="254" t="s">
        <v>318</v>
      </c>
      <c r="P131" s="188"/>
      <c r="Q131" s="188"/>
      <c r="R131" s="188"/>
      <c r="S131" s="188"/>
      <c r="T131" s="188"/>
      <c r="U131" s="188"/>
      <c r="V131" s="188"/>
      <c r="W131" s="188"/>
      <c r="X131" s="188"/>
      <c r="Y131" s="188"/>
      <c r="Z131" s="188"/>
      <c r="AA131" s="188"/>
      <c r="AB131" s="188"/>
      <c r="AC131" s="186"/>
    </row>
    <row r="132" spans="1:29" ht="15.75" customHeight="1">
      <c r="A132" s="122">
        <v>1</v>
      </c>
      <c r="B132" s="60"/>
      <c r="C132" s="17"/>
      <c r="D132" s="250"/>
      <c r="E132" s="245"/>
      <c r="F132" s="188"/>
      <c r="G132" s="188"/>
      <c r="H132" s="188"/>
      <c r="I132" s="188"/>
      <c r="J132" s="188"/>
      <c r="K132" s="188"/>
      <c r="L132" s="186"/>
      <c r="M132" s="248"/>
      <c r="N132" s="171"/>
      <c r="O132" s="245" t="s">
        <v>241</v>
      </c>
      <c r="P132" s="188"/>
      <c r="Q132" s="188"/>
      <c r="R132" s="188"/>
      <c r="S132" s="188"/>
      <c r="T132" s="188"/>
      <c r="U132" s="188"/>
      <c r="V132" s="188"/>
      <c r="W132" s="188"/>
      <c r="X132" s="188"/>
      <c r="Y132" s="188"/>
      <c r="Z132" s="188"/>
      <c r="AA132" s="188"/>
      <c r="AB132" s="188"/>
      <c r="AC132" s="186"/>
    </row>
    <row r="133" spans="1:29" ht="15.75" customHeight="1">
      <c r="A133" s="122">
        <v>2</v>
      </c>
      <c r="B133" s="60"/>
      <c r="C133" s="17"/>
      <c r="D133" s="250"/>
      <c r="E133" s="245"/>
      <c r="F133" s="188"/>
      <c r="G133" s="188"/>
      <c r="H133" s="188"/>
      <c r="I133" s="188"/>
      <c r="J133" s="188"/>
      <c r="K133" s="188"/>
      <c r="L133" s="186"/>
      <c r="M133" s="245"/>
      <c r="N133" s="186"/>
      <c r="O133" s="245"/>
      <c r="P133" s="188"/>
      <c r="Q133" s="188"/>
      <c r="R133" s="188"/>
      <c r="S133" s="188"/>
      <c r="T133" s="188"/>
      <c r="U133" s="188"/>
      <c r="V133" s="188"/>
      <c r="W133" s="188"/>
      <c r="X133" s="188"/>
      <c r="Y133" s="188"/>
      <c r="Z133" s="188"/>
      <c r="AA133" s="188"/>
      <c r="AB133" s="188"/>
      <c r="AC133" s="186"/>
    </row>
    <row r="134" spans="1:29" ht="15.75" customHeight="1">
      <c r="A134" s="122">
        <v>3</v>
      </c>
      <c r="B134" s="60"/>
      <c r="C134" s="17"/>
      <c r="D134" s="250"/>
      <c r="E134" s="245"/>
      <c r="F134" s="188"/>
      <c r="G134" s="188"/>
      <c r="H134" s="188"/>
      <c r="I134" s="188"/>
      <c r="J134" s="188"/>
      <c r="K134" s="188"/>
      <c r="L134" s="186"/>
      <c r="M134" s="245"/>
      <c r="N134" s="186"/>
      <c r="O134" s="245"/>
      <c r="P134" s="188"/>
      <c r="Q134" s="188"/>
      <c r="R134" s="188"/>
      <c r="S134" s="188"/>
      <c r="T134" s="188"/>
      <c r="U134" s="188"/>
      <c r="V134" s="188"/>
      <c r="W134" s="188"/>
      <c r="X134" s="188"/>
      <c r="Y134" s="188"/>
      <c r="Z134" s="188"/>
      <c r="AA134" s="188"/>
      <c r="AB134" s="188"/>
      <c r="AC134" s="186"/>
    </row>
    <row r="135" spans="1:29" ht="15.75" customHeight="1">
      <c r="A135" s="122">
        <v>4</v>
      </c>
      <c r="B135" s="60"/>
      <c r="C135" s="17"/>
      <c r="D135" s="250"/>
      <c r="E135" s="245"/>
      <c r="F135" s="188"/>
      <c r="G135" s="188"/>
      <c r="H135" s="188"/>
      <c r="I135" s="188"/>
      <c r="J135" s="188"/>
      <c r="K135" s="188"/>
      <c r="L135" s="186"/>
      <c r="M135" s="245"/>
      <c r="N135" s="186"/>
      <c r="O135" s="245"/>
      <c r="P135" s="188"/>
      <c r="Q135" s="188"/>
      <c r="R135" s="188"/>
      <c r="S135" s="188"/>
      <c r="T135" s="188"/>
      <c r="U135" s="188"/>
      <c r="V135" s="188"/>
      <c r="W135" s="188"/>
      <c r="X135" s="188"/>
      <c r="Y135" s="188"/>
      <c r="Z135" s="188"/>
      <c r="AA135" s="188"/>
      <c r="AB135" s="188"/>
      <c r="AC135" s="186"/>
    </row>
    <row r="136" spans="1:29" ht="15.75" customHeight="1">
      <c r="A136" s="122">
        <v>5</v>
      </c>
      <c r="B136" s="60"/>
      <c r="C136" s="17"/>
      <c r="D136" s="250"/>
      <c r="E136" s="245"/>
      <c r="F136" s="188"/>
      <c r="G136" s="188"/>
      <c r="H136" s="188"/>
      <c r="I136" s="188"/>
      <c r="J136" s="188"/>
      <c r="K136" s="188"/>
      <c r="L136" s="186"/>
      <c r="M136" s="245"/>
      <c r="N136" s="186"/>
      <c r="O136" s="245"/>
      <c r="P136" s="188"/>
      <c r="Q136" s="188"/>
      <c r="R136" s="188"/>
      <c r="S136" s="188"/>
      <c r="T136" s="188"/>
      <c r="U136" s="188"/>
      <c r="V136" s="188"/>
      <c r="W136" s="188"/>
      <c r="X136" s="188"/>
      <c r="Y136" s="188"/>
      <c r="Z136" s="188"/>
      <c r="AA136" s="188"/>
      <c r="AB136" s="188"/>
      <c r="AC136" s="186"/>
    </row>
    <row r="137" spans="1:29" ht="15.75" customHeight="1">
      <c r="A137" s="122">
        <v>6</v>
      </c>
      <c r="B137" s="60"/>
      <c r="C137" s="17"/>
      <c r="D137" s="250"/>
      <c r="E137" s="245"/>
      <c r="F137" s="188"/>
      <c r="G137" s="188"/>
      <c r="H137" s="188"/>
      <c r="I137" s="188"/>
      <c r="J137" s="188"/>
      <c r="K137" s="188"/>
      <c r="L137" s="186"/>
      <c r="M137" s="245"/>
      <c r="N137" s="186"/>
      <c r="O137" s="245"/>
      <c r="P137" s="188"/>
      <c r="Q137" s="188"/>
      <c r="R137" s="188"/>
      <c r="S137" s="188"/>
      <c r="T137" s="188"/>
      <c r="U137" s="188"/>
      <c r="V137" s="188"/>
      <c r="W137" s="188"/>
      <c r="X137" s="188"/>
      <c r="Y137" s="188"/>
      <c r="Z137" s="188"/>
      <c r="AA137" s="188"/>
      <c r="AB137" s="188"/>
      <c r="AC137" s="186"/>
    </row>
    <row r="138" spans="1:29" ht="15.75" customHeight="1">
      <c r="A138" s="122">
        <v>7</v>
      </c>
      <c r="B138" s="60"/>
      <c r="C138" s="17"/>
      <c r="D138" s="250"/>
      <c r="E138" s="245"/>
      <c r="F138" s="188"/>
      <c r="G138" s="188"/>
      <c r="H138" s="188"/>
      <c r="I138" s="188"/>
      <c r="J138" s="188"/>
      <c r="K138" s="188"/>
      <c r="L138" s="186"/>
      <c r="M138" s="245"/>
      <c r="N138" s="186"/>
      <c r="O138" s="245"/>
      <c r="P138" s="188"/>
      <c r="Q138" s="188"/>
      <c r="R138" s="188"/>
      <c r="S138" s="188"/>
      <c r="T138" s="188"/>
      <c r="U138" s="188"/>
      <c r="V138" s="188"/>
      <c r="W138" s="188"/>
      <c r="X138" s="188"/>
      <c r="Y138" s="188"/>
      <c r="Z138" s="188"/>
      <c r="AA138" s="188"/>
      <c r="AB138" s="188"/>
      <c r="AC138" s="186"/>
    </row>
    <row r="139" spans="1:29" ht="15.75" customHeight="1">
      <c r="A139" s="122">
        <v>8</v>
      </c>
      <c r="B139" s="60"/>
      <c r="C139" s="17"/>
      <c r="D139" s="250"/>
      <c r="E139" s="245"/>
      <c r="F139" s="188"/>
      <c r="G139" s="188"/>
      <c r="H139" s="188"/>
      <c r="I139" s="188"/>
      <c r="J139" s="188"/>
      <c r="K139" s="188"/>
      <c r="L139" s="186"/>
      <c r="M139" s="245"/>
      <c r="N139" s="186"/>
      <c r="O139" s="245"/>
      <c r="P139" s="188"/>
      <c r="Q139" s="188"/>
      <c r="R139" s="188"/>
      <c r="S139" s="188"/>
      <c r="T139" s="188"/>
      <c r="U139" s="188"/>
      <c r="V139" s="188"/>
      <c r="W139" s="188"/>
      <c r="X139" s="188"/>
      <c r="Y139" s="188"/>
      <c r="Z139" s="188"/>
      <c r="AA139" s="188"/>
      <c r="AB139" s="188"/>
      <c r="AC139" s="186"/>
    </row>
    <row r="140" spans="1:29" ht="15.75" customHeight="1">
      <c r="A140" s="122">
        <v>9</v>
      </c>
      <c r="B140" s="60"/>
      <c r="C140" s="17"/>
      <c r="D140" s="250"/>
      <c r="E140" s="245"/>
      <c r="F140" s="188"/>
      <c r="G140" s="188"/>
      <c r="H140" s="188"/>
      <c r="I140" s="188"/>
      <c r="J140" s="188"/>
      <c r="K140" s="188"/>
      <c r="L140" s="186"/>
      <c r="M140" s="245"/>
      <c r="N140" s="186"/>
      <c r="O140" s="245"/>
      <c r="P140" s="188"/>
      <c r="Q140" s="188"/>
      <c r="R140" s="188"/>
      <c r="S140" s="188"/>
      <c r="T140" s="188"/>
      <c r="U140" s="188"/>
      <c r="V140" s="188"/>
      <c r="W140" s="188"/>
      <c r="X140" s="188"/>
      <c r="Y140" s="188"/>
      <c r="Z140" s="188"/>
      <c r="AA140" s="188"/>
      <c r="AB140" s="188"/>
      <c r="AC140" s="186"/>
    </row>
    <row r="141" spans="1:29" ht="15.75" customHeight="1">
      <c r="A141" s="123">
        <v>10</v>
      </c>
      <c r="B141" s="60"/>
      <c r="C141" s="17"/>
      <c r="D141" s="358"/>
      <c r="E141" s="245"/>
      <c r="F141" s="188"/>
      <c r="G141" s="188"/>
      <c r="H141" s="188"/>
      <c r="I141" s="188"/>
      <c r="J141" s="188"/>
      <c r="K141" s="188"/>
      <c r="L141" s="186"/>
      <c r="M141" s="245"/>
      <c r="N141" s="186"/>
      <c r="O141" s="245"/>
      <c r="P141" s="188"/>
      <c r="Q141" s="188"/>
      <c r="R141" s="188"/>
      <c r="S141" s="188"/>
      <c r="T141" s="188"/>
      <c r="U141" s="188"/>
      <c r="V141" s="188"/>
      <c r="W141" s="188"/>
      <c r="X141" s="188"/>
      <c r="Y141" s="188"/>
      <c r="Z141" s="188"/>
      <c r="AA141" s="188"/>
      <c r="AB141" s="188"/>
      <c r="AC141" s="186"/>
    </row>
    <row r="142" spans="1:29" ht="12" customHeight="1">
      <c r="A142" s="336"/>
      <c r="B142" s="159"/>
      <c r="C142" s="159"/>
      <c r="D142" s="159"/>
      <c r="E142" s="159"/>
      <c r="F142" s="159"/>
      <c r="G142" s="159"/>
      <c r="H142" s="159"/>
      <c r="I142" s="159"/>
      <c r="J142" s="159"/>
      <c r="K142" s="159"/>
      <c r="L142" s="159"/>
      <c r="M142" s="159"/>
      <c r="N142" s="159"/>
      <c r="O142" s="159"/>
      <c r="P142" s="159"/>
      <c r="Q142" s="159"/>
      <c r="R142" s="159"/>
      <c r="S142" s="159"/>
      <c r="T142" s="159"/>
      <c r="U142" s="159"/>
      <c r="V142" s="159"/>
      <c r="W142" s="159"/>
      <c r="X142" s="159"/>
      <c r="Y142" s="159"/>
      <c r="Z142" s="159"/>
      <c r="AA142" s="159"/>
      <c r="AB142" s="159"/>
      <c r="AC142" s="292"/>
    </row>
    <row r="143" spans="1:29" ht="15.75" customHeight="1">
      <c r="A143" s="337" t="s">
        <v>244</v>
      </c>
      <c r="B143" s="159"/>
      <c r="C143" s="159"/>
      <c r="D143" s="159"/>
      <c r="E143" s="159"/>
      <c r="F143" s="159"/>
      <c r="G143" s="159"/>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160"/>
    </row>
    <row r="144" spans="1:29" ht="15.75" customHeight="1">
      <c r="A144" s="119" t="s">
        <v>230</v>
      </c>
      <c r="B144" s="259" t="s">
        <v>231</v>
      </c>
      <c r="C144" s="159"/>
      <c r="D144" s="160"/>
      <c r="E144" s="260" t="s">
        <v>245</v>
      </c>
      <c r="F144" s="210"/>
      <c r="G144" s="210"/>
      <c r="H144" s="210"/>
      <c r="I144" s="210"/>
      <c r="J144" s="210"/>
      <c r="K144" s="210"/>
      <c r="L144" s="211"/>
      <c r="M144" s="261" t="s">
        <v>246</v>
      </c>
      <c r="N144" s="211"/>
      <c r="O144" s="260" t="s">
        <v>234</v>
      </c>
      <c r="P144" s="210"/>
      <c r="Q144" s="210"/>
      <c r="R144" s="210"/>
      <c r="S144" s="210"/>
      <c r="T144" s="210"/>
      <c r="U144" s="210"/>
      <c r="V144" s="210"/>
      <c r="W144" s="210"/>
      <c r="X144" s="210"/>
      <c r="Y144" s="210"/>
      <c r="Z144" s="210"/>
      <c r="AA144" s="210"/>
      <c r="AB144" s="210"/>
      <c r="AC144" s="211"/>
    </row>
    <row r="145" spans="1:29" ht="15.75" customHeight="1">
      <c r="A145" s="120"/>
      <c r="B145" s="52" t="s">
        <v>235</v>
      </c>
      <c r="C145" s="53" t="s">
        <v>236</v>
      </c>
      <c r="D145" s="54"/>
      <c r="E145" s="169"/>
      <c r="F145" s="170"/>
      <c r="G145" s="170"/>
      <c r="H145" s="170"/>
      <c r="I145" s="170"/>
      <c r="J145" s="170"/>
      <c r="K145" s="170"/>
      <c r="L145" s="171"/>
      <c r="M145" s="169"/>
      <c r="N145" s="171"/>
      <c r="O145" s="169"/>
      <c r="P145" s="170"/>
      <c r="Q145" s="170"/>
      <c r="R145" s="170"/>
      <c r="S145" s="170"/>
      <c r="T145" s="170"/>
      <c r="U145" s="170"/>
      <c r="V145" s="170"/>
      <c r="W145" s="170"/>
      <c r="X145" s="170"/>
      <c r="Y145" s="170"/>
      <c r="Z145" s="170"/>
      <c r="AA145" s="170"/>
      <c r="AB145" s="170"/>
      <c r="AC145" s="171"/>
    </row>
    <row r="146" spans="1:29" ht="15.75" customHeight="1">
      <c r="A146" s="121"/>
      <c r="B146" s="56" t="s">
        <v>235</v>
      </c>
      <c r="C146" s="57" t="s">
        <v>236</v>
      </c>
      <c r="D146" s="249" t="s">
        <v>316</v>
      </c>
      <c r="E146" s="252" t="s">
        <v>317</v>
      </c>
      <c r="F146" s="188"/>
      <c r="G146" s="188"/>
      <c r="H146" s="188"/>
      <c r="I146" s="188"/>
      <c r="J146" s="188"/>
      <c r="K146" s="188"/>
      <c r="L146" s="253"/>
      <c r="M146" s="58" t="s">
        <v>247</v>
      </c>
      <c r="N146" s="58"/>
      <c r="O146" s="254" t="s">
        <v>318</v>
      </c>
      <c r="P146" s="188"/>
      <c r="Q146" s="188"/>
      <c r="R146" s="188"/>
      <c r="S146" s="188"/>
      <c r="T146" s="188"/>
      <c r="U146" s="188"/>
      <c r="V146" s="188"/>
      <c r="W146" s="188"/>
      <c r="X146" s="188"/>
      <c r="Y146" s="188"/>
      <c r="Z146" s="188"/>
      <c r="AA146" s="188"/>
      <c r="AB146" s="188"/>
      <c r="AC146" s="186"/>
    </row>
    <row r="147" spans="1:29" ht="15.75" customHeight="1">
      <c r="A147" s="122">
        <v>1</v>
      </c>
      <c r="B147" s="60"/>
      <c r="C147" s="17"/>
      <c r="D147" s="250"/>
      <c r="E147" s="245"/>
      <c r="F147" s="188"/>
      <c r="G147" s="188"/>
      <c r="H147" s="188"/>
      <c r="I147" s="188"/>
      <c r="J147" s="188"/>
      <c r="K147" s="188"/>
      <c r="L147" s="186"/>
      <c r="M147" s="248"/>
      <c r="N147" s="171"/>
      <c r="O147" s="245" t="s">
        <v>241</v>
      </c>
      <c r="P147" s="188"/>
      <c r="Q147" s="188"/>
      <c r="R147" s="188"/>
      <c r="S147" s="188"/>
      <c r="T147" s="188"/>
      <c r="U147" s="188"/>
      <c r="V147" s="188"/>
      <c r="W147" s="188"/>
      <c r="X147" s="188"/>
      <c r="Y147" s="188"/>
      <c r="Z147" s="188"/>
      <c r="AA147" s="188"/>
      <c r="AB147" s="188"/>
      <c r="AC147" s="186"/>
    </row>
    <row r="148" spans="1:29" ht="15.75" customHeight="1">
      <c r="A148" s="122">
        <v>2</v>
      </c>
      <c r="B148" s="60"/>
      <c r="C148" s="17"/>
      <c r="D148" s="250"/>
      <c r="E148" s="245"/>
      <c r="F148" s="188"/>
      <c r="G148" s="188"/>
      <c r="H148" s="188"/>
      <c r="I148" s="188"/>
      <c r="J148" s="188"/>
      <c r="K148" s="188"/>
      <c r="L148" s="186"/>
      <c r="M148" s="245"/>
      <c r="N148" s="186"/>
      <c r="O148" s="245"/>
      <c r="P148" s="188"/>
      <c r="Q148" s="188"/>
      <c r="R148" s="188"/>
      <c r="S148" s="188"/>
      <c r="T148" s="188"/>
      <c r="U148" s="188"/>
      <c r="V148" s="188"/>
      <c r="W148" s="188"/>
      <c r="X148" s="188"/>
      <c r="Y148" s="188"/>
      <c r="Z148" s="188"/>
      <c r="AA148" s="188"/>
      <c r="AB148" s="188"/>
      <c r="AC148" s="186"/>
    </row>
    <row r="149" spans="1:29" ht="15.75" customHeight="1">
      <c r="A149" s="122">
        <v>3</v>
      </c>
      <c r="B149" s="60"/>
      <c r="C149" s="17"/>
      <c r="D149" s="250"/>
      <c r="E149" s="245"/>
      <c r="F149" s="188"/>
      <c r="G149" s="188"/>
      <c r="H149" s="188"/>
      <c r="I149" s="188"/>
      <c r="J149" s="188"/>
      <c r="K149" s="188"/>
      <c r="L149" s="186"/>
      <c r="M149" s="245"/>
      <c r="N149" s="186"/>
      <c r="O149" s="245"/>
      <c r="P149" s="188"/>
      <c r="Q149" s="188"/>
      <c r="R149" s="188"/>
      <c r="S149" s="188"/>
      <c r="T149" s="188"/>
      <c r="U149" s="188"/>
      <c r="V149" s="188"/>
      <c r="W149" s="188"/>
      <c r="X149" s="188"/>
      <c r="Y149" s="188"/>
      <c r="Z149" s="188"/>
      <c r="AA149" s="188"/>
      <c r="AB149" s="188"/>
      <c r="AC149" s="186"/>
    </row>
    <row r="150" spans="1:29" ht="15.75" customHeight="1">
      <c r="A150" s="122">
        <v>4</v>
      </c>
      <c r="B150" s="60"/>
      <c r="C150" s="17"/>
      <c r="D150" s="250"/>
      <c r="E150" s="245"/>
      <c r="F150" s="188"/>
      <c r="G150" s="188"/>
      <c r="H150" s="188"/>
      <c r="I150" s="188"/>
      <c r="J150" s="188"/>
      <c r="K150" s="188"/>
      <c r="L150" s="186"/>
      <c r="M150" s="245"/>
      <c r="N150" s="186"/>
      <c r="O150" s="245"/>
      <c r="P150" s="188"/>
      <c r="Q150" s="188"/>
      <c r="R150" s="188"/>
      <c r="S150" s="188"/>
      <c r="T150" s="188"/>
      <c r="U150" s="188"/>
      <c r="V150" s="188"/>
      <c r="W150" s="188"/>
      <c r="X150" s="188"/>
      <c r="Y150" s="188"/>
      <c r="Z150" s="188"/>
      <c r="AA150" s="188"/>
      <c r="AB150" s="188"/>
      <c r="AC150" s="186"/>
    </row>
    <row r="151" spans="1:29" ht="15.75" customHeight="1">
      <c r="A151" s="122">
        <v>5</v>
      </c>
      <c r="B151" s="60"/>
      <c r="C151" s="17"/>
      <c r="D151" s="250"/>
      <c r="E151" s="245"/>
      <c r="F151" s="188"/>
      <c r="G151" s="188"/>
      <c r="H151" s="188"/>
      <c r="I151" s="188"/>
      <c r="J151" s="188"/>
      <c r="K151" s="188"/>
      <c r="L151" s="186"/>
      <c r="M151" s="245"/>
      <c r="N151" s="186"/>
      <c r="O151" s="245"/>
      <c r="P151" s="188"/>
      <c r="Q151" s="188"/>
      <c r="R151" s="188"/>
      <c r="S151" s="188"/>
      <c r="T151" s="188"/>
      <c r="U151" s="188"/>
      <c r="V151" s="188"/>
      <c r="W151" s="188"/>
      <c r="X151" s="188"/>
      <c r="Y151" s="188"/>
      <c r="Z151" s="188"/>
      <c r="AA151" s="188"/>
      <c r="AB151" s="188"/>
      <c r="AC151" s="186"/>
    </row>
    <row r="152" spans="1:29" ht="15.75" customHeight="1">
      <c r="A152" s="122">
        <v>6</v>
      </c>
      <c r="B152" s="60"/>
      <c r="C152" s="17"/>
      <c r="D152" s="250"/>
      <c r="E152" s="245"/>
      <c r="F152" s="188"/>
      <c r="G152" s="188"/>
      <c r="H152" s="188"/>
      <c r="I152" s="188"/>
      <c r="J152" s="188"/>
      <c r="K152" s="188"/>
      <c r="L152" s="186"/>
      <c r="M152" s="245"/>
      <c r="N152" s="186"/>
      <c r="O152" s="245"/>
      <c r="P152" s="188"/>
      <c r="Q152" s="188"/>
      <c r="R152" s="188"/>
      <c r="S152" s="188"/>
      <c r="T152" s="188"/>
      <c r="U152" s="188"/>
      <c r="V152" s="188"/>
      <c r="W152" s="188"/>
      <c r="X152" s="188"/>
      <c r="Y152" s="188"/>
      <c r="Z152" s="188"/>
      <c r="AA152" s="188"/>
      <c r="AB152" s="188"/>
      <c r="AC152" s="186"/>
    </row>
    <row r="153" spans="1:29" ht="15.75" customHeight="1">
      <c r="A153" s="122">
        <v>7</v>
      </c>
      <c r="B153" s="60"/>
      <c r="C153" s="17"/>
      <c r="D153" s="250"/>
      <c r="E153" s="245"/>
      <c r="F153" s="188"/>
      <c r="G153" s="188"/>
      <c r="H153" s="188"/>
      <c r="I153" s="188"/>
      <c r="J153" s="188"/>
      <c r="K153" s="188"/>
      <c r="L153" s="186"/>
      <c r="M153" s="245"/>
      <c r="N153" s="186"/>
      <c r="O153" s="245"/>
      <c r="P153" s="188"/>
      <c r="Q153" s="188"/>
      <c r="R153" s="188"/>
      <c r="S153" s="188"/>
      <c r="T153" s="188"/>
      <c r="U153" s="188"/>
      <c r="V153" s="188"/>
      <c r="W153" s="188"/>
      <c r="X153" s="188"/>
      <c r="Y153" s="188"/>
      <c r="Z153" s="188"/>
      <c r="AA153" s="188"/>
      <c r="AB153" s="188"/>
      <c r="AC153" s="186"/>
    </row>
    <row r="154" spans="1:29" ht="15.75" customHeight="1">
      <c r="A154" s="122">
        <v>8</v>
      </c>
      <c r="B154" s="60"/>
      <c r="C154" s="17"/>
      <c r="D154" s="250"/>
      <c r="E154" s="245"/>
      <c r="F154" s="188"/>
      <c r="G154" s="188"/>
      <c r="H154" s="188"/>
      <c r="I154" s="188"/>
      <c r="J154" s="188"/>
      <c r="K154" s="188"/>
      <c r="L154" s="186"/>
      <c r="M154" s="245"/>
      <c r="N154" s="186"/>
      <c r="O154" s="245"/>
      <c r="P154" s="188"/>
      <c r="Q154" s="188"/>
      <c r="R154" s="188"/>
      <c r="S154" s="188"/>
      <c r="T154" s="188"/>
      <c r="U154" s="188"/>
      <c r="V154" s="188"/>
      <c r="W154" s="188"/>
      <c r="X154" s="188"/>
      <c r="Y154" s="188"/>
      <c r="Z154" s="188"/>
      <c r="AA154" s="188"/>
      <c r="AB154" s="188"/>
      <c r="AC154" s="186"/>
    </row>
    <row r="155" spans="1:29" ht="15.75" customHeight="1">
      <c r="A155" s="122">
        <v>9</v>
      </c>
      <c r="B155" s="60"/>
      <c r="C155" s="17"/>
      <c r="D155" s="250"/>
      <c r="E155" s="245"/>
      <c r="F155" s="188"/>
      <c r="G155" s="188"/>
      <c r="H155" s="188"/>
      <c r="I155" s="188"/>
      <c r="J155" s="188"/>
      <c r="K155" s="188"/>
      <c r="L155" s="186"/>
      <c r="M155" s="245"/>
      <c r="N155" s="186"/>
      <c r="O155" s="245"/>
      <c r="P155" s="188"/>
      <c r="Q155" s="188"/>
      <c r="R155" s="188"/>
      <c r="S155" s="188"/>
      <c r="T155" s="188"/>
      <c r="U155" s="188"/>
      <c r="V155" s="188"/>
      <c r="W155" s="188"/>
      <c r="X155" s="188"/>
      <c r="Y155" s="188"/>
      <c r="Z155" s="188"/>
      <c r="AA155" s="188"/>
      <c r="AB155" s="188"/>
      <c r="AC155" s="186"/>
    </row>
    <row r="156" spans="1:29" ht="15.75" customHeight="1">
      <c r="A156" s="124">
        <v>10</v>
      </c>
      <c r="B156" s="60"/>
      <c r="C156" s="17"/>
      <c r="D156" s="358"/>
      <c r="E156" s="245"/>
      <c r="F156" s="188"/>
      <c r="G156" s="188"/>
      <c r="H156" s="188"/>
      <c r="I156" s="188"/>
      <c r="J156" s="188"/>
      <c r="K156" s="188"/>
      <c r="L156" s="186"/>
      <c r="M156" s="245"/>
      <c r="N156" s="186"/>
      <c r="O156" s="245"/>
      <c r="P156" s="188"/>
      <c r="Q156" s="188"/>
      <c r="R156" s="188"/>
      <c r="S156" s="188"/>
      <c r="T156" s="188"/>
      <c r="U156" s="188"/>
      <c r="V156" s="188"/>
      <c r="W156" s="188"/>
      <c r="X156" s="188"/>
      <c r="Y156" s="188"/>
      <c r="Z156" s="188"/>
      <c r="AA156" s="188"/>
      <c r="AB156" s="188"/>
      <c r="AC156" s="186"/>
    </row>
    <row r="157" spans="1:29" ht="13.5" customHeight="1">
      <c r="A157" s="246"/>
      <c r="B157" s="157"/>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row>
    <row r="158" spans="1:29" ht="13.5" customHeight="1">
      <c r="A158" s="157"/>
      <c r="B158" s="157"/>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row>
    <row r="159" spans="1:29" ht="13.5" customHeight="1">
      <c r="A159" s="157"/>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246"/>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5.75" customHeight="1">
      <c r="A161" s="337" t="s">
        <v>248</v>
      </c>
      <c r="B161" s="159"/>
      <c r="C161" s="159"/>
      <c r="D161" s="159"/>
      <c r="E161" s="159"/>
      <c r="F161" s="159"/>
      <c r="G161" s="159"/>
      <c r="H161" s="159"/>
      <c r="I161" s="159"/>
      <c r="J161" s="159"/>
      <c r="K161" s="159"/>
      <c r="L161" s="159"/>
      <c r="M161" s="159"/>
      <c r="N161" s="159"/>
      <c r="O161" s="159"/>
      <c r="P161" s="159"/>
      <c r="Q161" s="159"/>
      <c r="R161" s="159"/>
      <c r="S161" s="159"/>
      <c r="T161" s="159"/>
      <c r="U161" s="159"/>
      <c r="V161" s="159"/>
      <c r="W161" s="159"/>
      <c r="X161" s="159"/>
      <c r="Y161" s="159"/>
      <c r="Z161" s="159"/>
      <c r="AA161" s="159"/>
      <c r="AB161" s="159"/>
      <c r="AC161" s="160"/>
    </row>
    <row r="162" spans="1:29" ht="30" customHeight="1">
      <c r="A162" s="125"/>
      <c r="B162" s="126"/>
      <c r="C162" s="126"/>
      <c r="D162" s="126"/>
      <c r="E162" s="348" t="s">
        <v>304</v>
      </c>
      <c r="F162" s="188"/>
      <c r="G162" s="186"/>
      <c r="H162" s="349" t="s">
        <v>305</v>
      </c>
      <c r="I162" s="188"/>
      <c r="J162" s="186"/>
      <c r="K162" s="348" t="s">
        <v>304</v>
      </c>
      <c r="L162" s="188"/>
      <c r="M162" s="186"/>
      <c r="N162" s="349" t="s">
        <v>305</v>
      </c>
      <c r="O162" s="188"/>
      <c r="P162" s="186"/>
      <c r="Q162" s="126"/>
      <c r="R162" s="360" t="s">
        <v>252</v>
      </c>
      <c r="S162" s="170"/>
      <c r="T162" s="170"/>
      <c r="U162" s="170"/>
      <c r="V162" s="170"/>
      <c r="W162" s="170"/>
      <c r="X162" s="170"/>
      <c r="Y162" s="170"/>
      <c r="Z162" s="170"/>
      <c r="AA162" s="170"/>
      <c r="AB162" s="170"/>
      <c r="AC162" s="171"/>
    </row>
    <row r="163" spans="1:29" ht="15.75" customHeight="1">
      <c r="A163" s="357" t="s">
        <v>249</v>
      </c>
      <c r="B163" s="157"/>
      <c r="C163" s="157"/>
      <c r="D163" s="157"/>
      <c r="E163" s="245" t="s">
        <v>250</v>
      </c>
      <c r="F163" s="188"/>
      <c r="G163" s="186"/>
      <c r="H163" s="236" t="s">
        <v>250</v>
      </c>
      <c r="I163" s="188"/>
      <c r="J163" s="186"/>
      <c r="K163" s="245" t="s">
        <v>251</v>
      </c>
      <c r="L163" s="188"/>
      <c r="M163" s="186"/>
      <c r="N163" s="236" t="s">
        <v>251</v>
      </c>
      <c r="O163" s="188"/>
      <c r="P163" s="186"/>
      <c r="Q163" s="338"/>
      <c r="R163" s="345" t="s">
        <v>241</v>
      </c>
      <c r="S163" s="210"/>
      <c r="T163" s="210"/>
      <c r="U163" s="210"/>
      <c r="V163" s="210"/>
      <c r="W163" s="210"/>
      <c r="X163" s="210"/>
      <c r="Y163" s="210"/>
      <c r="Z163" s="210"/>
      <c r="AA163" s="210"/>
      <c r="AB163" s="210"/>
      <c r="AC163" s="211"/>
    </row>
    <row r="164" spans="1:29" ht="15.75" customHeight="1">
      <c r="A164" s="226" t="s">
        <v>253</v>
      </c>
      <c r="B164" s="188"/>
      <c r="C164" s="188"/>
      <c r="D164" s="253"/>
      <c r="E164" s="227"/>
      <c r="F164" s="188"/>
      <c r="G164" s="186"/>
      <c r="H164" s="340">
        <f>'August '!H166+E164</f>
        <v>0</v>
      </c>
      <c r="I164" s="188"/>
      <c r="J164" s="186"/>
      <c r="K164" s="227"/>
      <c r="L164" s="188"/>
      <c r="M164" s="186"/>
      <c r="N164" s="340">
        <f>'August '!N166+K164</f>
        <v>0</v>
      </c>
      <c r="O164" s="188"/>
      <c r="P164" s="186"/>
      <c r="Q164" s="157"/>
      <c r="R164" s="179"/>
      <c r="S164" s="157"/>
      <c r="T164" s="157"/>
      <c r="U164" s="157"/>
      <c r="V164" s="157"/>
      <c r="W164" s="157"/>
      <c r="X164" s="157"/>
      <c r="Y164" s="157"/>
      <c r="Z164" s="157"/>
      <c r="AA164" s="157"/>
      <c r="AB164" s="157"/>
      <c r="AC164" s="165"/>
    </row>
    <row r="165" spans="1:29" ht="15.75" customHeight="1">
      <c r="A165" s="229" t="s">
        <v>254</v>
      </c>
      <c r="B165" s="188"/>
      <c r="C165" s="188"/>
      <c r="D165" s="253"/>
      <c r="E165" s="230"/>
      <c r="F165" s="188"/>
      <c r="G165" s="186"/>
      <c r="H165" s="339">
        <f>'August '!H167+E165</f>
        <v>0</v>
      </c>
      <c r="I165" s="188"/>
      <c r="J165" s="186"/>
      <c r="K165" s="230"/>
      <c r="L165" s="188"/>
      <c r="M165" s="186"/>
      <c r="N165" s="339">
        <f>'August '!N167+K165</f>
        <v>0</v>
      </c>
      <c r="O165" s="188"/>
      <c r="P165" s="186"/>
      <c r="Q165" s="157"/>
      <c r="R165" s="179"/>
      <c r="S165" s="157"/>
      <c r="T165" s="157"/>
      <c r="U165" s="157"/>
      <c r="V165" s="157"/>
      <c r="W165" s="157"/>
      <c r="X165" s="157"/>
      <c r="Y165" s="157"/>
      <c r="Z165" s="157"/>
      <c r="AA165" s="157"/>
      <c r="AB165" s="157"/>
      <c r="AC165" s="165"/>
    </row>
    <row r="166" spans="1:29" ht="15.75" customHeight="1">
      <c r="A166" s="226" t="s">
        <v>255</v>
      </c>
      <c r="B166" s="188"/>
      <c r="C166" s="188"/>
      <c r="D166" s="253"/>
      <c r="E166" s="227"/>
      <c r="F166" s="188"/>
      <c r="G166" s="186"/>
      <c r="H166" s="340">
        <f>'August '!H168+E166</f>
        <v>0</v>
      </c>
      <c r="I166" s="188"/>
      <c r="J166" s="186"/>
      <c r="K166" s="227"/>
      <c r="L166" s="188"/>
      <c r="M166" s="186"/>
      <c r="N166" s="340">
        <f>'August '!N168+K166</f>
        <v>0</v>
      </c>
      <c r="O166" s="188"/>
      <c r="P166" s="186"/>
      <c r="Q166" s="157"/>
      <c r="R166" s="179"/>
      <c r="S166" s="157"/>
      <c r="T166" s="157"/>
      <c r="U166" s="157"/>
      <c r="V166" s="157"/>
      <c r="W166" s="157"/>
      <c r="X166" s="157"/>
      <c r="Y166" s="157"/>
      <c r="Z166" s="157"/>
      <c r="AA166" s="157"/>
      <c r="AB166" s="157"/>
      <c r="AC166" s="165"/>
    </row>
    <row r="167" spans="1:29" ht="15.75" customHeight="1">
      <c r="A167" s="231" t="s">
        <v>256</v>
      </c>
      <c r="B167" s="159"/>
      <c r="C167" s="159"/>
      <c r="D167" s="292"/>
      <c r="E167" s="255"/>
      <c r="F167" s="159"/>
      <c r="G167" s="160"/>
      <c r="H167" s="341">
        <f>'August '!H169+E167</f>
        <v>0</v>
      </c>
      <c r="I167" s="159"/>
      <c r="J167" s="160"/>
      <c r="K167" s="230"/>
      <c r="L167" s="188"/>
      <c r="M167" s="186"/>
      <c r="N167" s="339">
        <f>'August '!N169+K167</f>
        <v>0</v>
      </c>
      <c r="O167" s="188"/>
      <c r="P167" s="186"/>
      <c r="Q167" s="170"/>
      <c r="R167" s="275"/>
      <c r="S167" s="170"/>
      <c r="T167" s="170"/>
      <c r="U167" s="170"/>
      <c r="V167" s="170"/>
      <c r="W167" s="170"/>
      <c r="X167" s="170"/>
      <c r="Y167" s="170"/>
      <c r="Z167" s="170"/>
      <c r="AA167" s="170"/>
      <c r="AB167" s="170"/>
      <c r="AC167" s="171"/>
    </row>
    <row r="168" spans="1:29" ht="15.75" customHeight="1">
      <c r="A168" s="232" t="s">
        <v>257</v>
      </c>
      <c r="B168" s="233"/>
      <c r="C168" s="233"/>
      <c r="D168" s="234"/>
      <c r="E168" s="342" t="s">
        <v>141</v>
      </c>
      <c r="F168" s="343"/>
      <c r="G168" s="343"/>
      <c r="H168" s="343"/>
      <c r="I168" s="343"/>
      <c r="J168" s="344"/>
      <c r="K168" s="245"/>
      <c r="L168" s="188"/>
      <c r="M168" s="188"/>
      <c r="N168" s="188"/>
      <c r="O168" s="188"/>
      <c r="P168" s="188"/>
      <c r="Q168" s="188"/>
      <c r="R168" s="188"/>
      <c r="S168" s="188"/>
      <c r="T168" s="188"/>
      <c r="U168" s="188"/>
      <c r="V168" s="188"/>
      <c r="W168" s="188"/>
      <c r="X168" s="188"/>
      <c r="Y168" s="188"/>
      <c r="Z168" s="188"/>
      <c r="AA168" s="188"/>
      <c r="AB168" s="188"/>
      <c r="AC168" s="186"/>
    </row>
    <row r="169" spans="1:29" ht="15.75" customHeight="1">
      <c r="A169" s="157"/>
      <c r="B169" s="157"/>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row>
    <row r="170" spans="1:29" ht="15.75" customHeight="1">
      <c r="A170" s="337" t="s">
        <v>258</v>
      </c>
      <c r="B170" s="159"/>
      <c r="C170" s="159"/>
      <c r="D170" s="159"/>
      <c r="E170" s="159"/>
      <c r="F170" s="159"/>
      <c r="G170" s="159"/>
      <c r="H170" s="159"/>
      <c r="I170" s="159"/>
      <c r="J170" s="159"/>
      <c r="K170" s="159"/>
      <c r="L170" s="159"/>
      <c r="M170" s="159"/>
      <c r="N170" s="159"/>
      <c r="O170" s="159"/>
      <c r="P170" s="159"/>
      <c r="Q170" s="159"/>
      <c r="R170" s="159"/>
      <c r="S170" s="159"/>
      <c r="T170" s="159"/>
      <c r="U170" s="159"/>
      <c r="V170" s="159"/>
      <c r="W170" s="159"/>
      <c r="X170" s="159"/>
      <c r="Y170" s="159"/>
      <c r="Z170" s="159"/>
      <c r="AA170" s="159"/>
      <c r="AB170" s="159"/>
      <c r="AC170" s="160"/>
    </row>
    <row r="171" spans="1:29" ht="30" customHeight="1">
      <c r="A171" s="125"/>
      <c r="B171" s="126"/>
      <c r="C171" s="126"/>
      <c r="D171" s="126"/>
      <c r="E171" s="348" t="s">
        <v>304</v>
      </c>
      <c r="F171" s="188"/>
      <c r="G171" s="186"/>
      <c r="H171" s="463" t="s">
        <v>305</v>
      </c>
      <c r="I171" s="188"/>
      <c r="J171" s="186"/>
      <c r="K171" s="352"/>
      <c r="L171" s="350" t="s">
        <v>259</v>
      </c>
      <c r="M171" s="188"/>
      <c r="N171" s="188"/>
      <c r="O171" s="188"/>
      <c r="P171" s="188"/>
      <c r="Q171" s="188"/>
      <c r="R171" s="188"/>
      <c r="S171" s="188"/>
      <c r="T171" s="188"/>
      <c r="U171" s="188"/>
      <c r="V171" s="188"/>
      <c r="W171" s="188"/>
      <c r="X171" s="188"/>
      <c r="Y171" s="188"/>
      <c r="Z171" s="188"/>
      <c r="AA171" s="188"/>
      <c r="AB171" s="188"/>
      <c r="AC171" s="186"/>
    </row>
    <row r="172" spans="1:29" ht="15.75" customHeight="1">
      <c r="A172" s="236" t="s">
        <v>249</v>
      </c>
      <c r="B172" s="188"/>
      <c r="C172" s="188"/>
      <c r="D172" s="186"/>
      <c r="E172" s="245" t="s">
        <v>250</v>
      </c>
      <c r="F172" s="188"/>
      <c r="G172" s="186"/>
      <c r="H172" s="236" t="s">
        <v>250</v>
      </c>
      <c r="I172" s="188"/>
      <c r="J172" s="186"/>
      <c r="K172" s="353"/>
      <c r="L172" s="351"/>
      <c r="M172" s="210"/>
      <c r="N172" s="210"/>
      <c r="O172" s="210"/>
      <c r="P172" s="210"/>
      <c r="Q172" s="210"/>
      <c r="R172" s="210"/>
      <c r="S172" s="210"/>
      <c r="T172" s="210"/>
      <c r="U172" s="210"/>
      <c r="V172" s="210"/>
      <c r="W172" s="210"/>
      <c r="X172" s="210"/>
      <c r="Y172" s="210"/>
      <c r="Z172" s="210"/>
      <c r="AA172" s="210"/>
      <c r="AB172" s="210"/>
      <c r="AC172" s="211"/>
    </row>
    <row r="173" spans="1:29" ht="15.75" customHeight="1">
      <c r="A173" s="226" t="s">
        <v>260</v>
      </c>
      <c r="B173" s="188"/>
      <c r="C173" s="188"/>
      <c r="D173" s="186"/>
      <c r="E173" s="227"/>
      <c r="F173" s="188"/>
      <c r="G173" s="186"/>
      <c r="H173" s="346">
        <f>'August '!H175+E173</f>
        <v>0</v>
      </c>
      <c r="I173" s="188"/>
      <c r="J173" s="186"/>
      <c r="K173" s="353"/>
      <c r="L173" s="164"/>
      <c r="M173" s="157"/>
      <c r="N173" s="157"/>
      <c r="O173" s="157"/>
      <c r="P173" s="157"/>
      <c r="Q173" s="157"/>
      <c r="R173" s="157"/>
      <c r="S173" s="157"/>
      <c r="T173" s="157"/>
      <c r="U173" s="157"/>
      <c r="V173" s="157"/>
      <c r="W173" s="157"/>
      <c r="X173" s="157"/>
      <c r="Y173" s="157"/>
      <c r="Z173" s="157"/>
      <c r="AA173" s="157"/>
      <c r="AB173" s="157"/>
      <c r="AC173" s="165"/>
    </row>
    <row r="174" spans="1:29" ht="15.75" customHeight="1">
      <c r="A174" s="229" t="s">
        <v>261</v>
      </c>
      <c r="B174" s="188"/>
      <c r="C174" s="188"/>
      <c r="D174" s="186"/>
      <c r="E174" s="230"/>
      <c r="F174" s="188"/>
      <c r="G174" s="186"/>
      <c r="H174" s="462">
        <f>'August '!H176+E174</f>
        <v>0</v>
      </c>
      <c r="I174" s="188"/>
      <c r="J174" s="186"/>
      <c r="K174" s="353"/>
      <c r="L174" s="164"/>
      <c r="M174" s="157"/>
      <c r="N174" s="157"/>
      <c r="O174" s="157"/>
      <c r="P174" s="157"/>
      <c r="Q174" s="157"/>
      <c r="R174" s="157"/>
      <c r="S174" s="157"/>
      <c r="T174" s="157"/>
      <c r="U174" s="157"/>
      <c r="V174" s="157"/>
      <c r="W174" s="157"/>
      <c r="X174" s="157"/>
      <c r="Y174" s="157"/>
      <c r="Z174" s="157"/>
      <c r="AA174" s="157"/>
      <c r="AB174" s="157"/>
      <c r="AC174" s="165"/>
    </row>
    <row r="175" spans="1:29" ht="15.75" customHeight="1">
      <c r="A175" s="226" t="s">
        <v>262</v>
      </c>
      <c r="B175" s="188"/>
      <c r="C175" s="188"/>
      <c r="D175" s="186"/>
      <c r="E175" s="227"/>
      <c r="F175" s="188"/>
      <c r="G175" s="186"/>
      <c r="H175" s="346">
        <f>'August '!H177+E175</f>
        <v>0</v>
      </c>
      <c r="I175" s="188"/>
      <c r="J175" s="186"/>
      <c r="K175" s="354"/>
      <c r="L175" s="169"/>
      <c r="M175" s="170"/>
      <c r="N175" s="170"/>
      <c r="O175" s="170"/>
      <c r="P175" s="170"/>
      <c r="Q175" s="170"/>
      <c r="R175" s="170"/>
      <c r="S175" s="170"/>
      <c r="T175" s="170"/>
      <c r="U175" s="170"/>
      <c r="V175" s="170"/>
      <c r="W175" s="170"/>
      <c r="X175" s="170"/>
      <c r="Y175" s="170"/>
      <c r="Z175" s="170"/>
      <c r="AA175" s="170"/>
      <c r="AB175" s="170"/>
      <c r="AC175" s="171"/>
    </row>
    <row r="176" spans="1:29"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1">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8:Z28"/>
    <mergeCell ref="AA28:AC28"/>
    <mergeCell ref="Y29:Z29"/>
    <mergeCell ref="AA29:AC29"/>
    <mergeCell ref="Y31:Z31"/>
    <mergeCell ref="AA31:AC31"/>
    <mergeCell ref="AA32:AC32"/>
    <mergeCell ref="Y22:Z22"/>
    <mergeCell ref="AA22:AC22"/>
    <mergeCell ref="Y23:Z23"/>
    <mergeCell ref="AA23:AC23"/>
    <mergeCell ref="AA24:AC24"/>
    <mergeCell ref="Y24:Z24"/>
    <mergeCell ref="Y25:Z25"/>
    <mergeCell ref="AA25:AC25"/>
    <mergeCell ref="Y26:Z26"/>
    <mergeCell ref="AA26:AC26"/>
    <mergeCell ref="A36:F36"/>
    <mergeCell ref="A37:F37"/>
    <mergeCell ref="A38:F38"/>
    <mergeCell ref="F45:F47"/>
    <mergeCell ref="G45:G47"/>
    <mergeCell ref="AB45:AB47"/>
    <mergeCell ref="AC45:AC47"/>
    <mergeCell ref="A39:F39"/>
    <mergeCell ref="A40:F40"/>
    <mergeCell ref="E43:F44"/>
    <mergeCell ref="G43:H44"/>
    <mergeCell ref="I43:J44"/>
    <mergeCell ref="E45:E47"/>
    <mergeCell ref="J45:J47"/>
    <mergeCell ref="Y37:Z37"/>
    <mergeCell ref="Y38:Z38"/>
    <mergeCell ref="Y39:Z39"/>
    <mergeCell ref="Y40:Z40"/>
    <mergeCell ref="W45:X47"/>
    <mergeCell ref="Y45:Y47"/>
    <mergeCell ref="Z45:Z47"/>
    <mergeCell ref="AA45:AA47"/>
    <mergeCell ref="H45:H47"/>
    <mergeCell ref="M45:M47"/>
    <mergeCell ref="A48:D48"/>
    <mergeCell ref="A49:D49"/>
    <mergeCell ref="A50:D50"/>
    <mergeCell ref="A51:D51"/>
    <mergeCell ref="A52:D52"/>
    <mergeCell ref="A53:D53"/>
    <mergeCell ref="N53:O53"/>
    <mergeCell ref="N54:O54"/>
    <mergeCell ref="K56:L56"/>
    <mergeCell ref="N56:O56"/>
    <mergeCell ref="N57:O57"/>
    <mergeCell ref="A54:D54"/>
    <mergeCell ref="A55:D55"/>
    <mergeCell ref="A56:D56"/>
    <mergeCell ref="A57:D57"/>
    <mergeCell ref="Q57:R57"/>
    <mergeCell ref="T57:U57"/>
    <mergeCell ref="W57:X57"/>
    <mergeCell ref="Q56:R56"/>
    <mergeCell ref="T56:U56"/>
    <mergeCell ref="W56:X56"/>
    <mergeCell ref="K57:L57"/>
    <mergeCell ref="A58:D58"/>
    <mergeCell ref="A59:D59"/>
    <mergeCell ref="N59:O59"/>
    <mergeCell ref="A60:D60"/>
    <mergeCell ref="N60:O60"/>
    <mergeCell ref="N62:O62"/>
    <mergeCell ref="N63:O63"/>
    <mergeCell ref="T62:U62"/>
    <mergeCell ref="T63:U63"/>
    <mergeCell ref="T59:U59"/>
    <mergeCell ref="K59:L59"/>
    <mergeCell ref="K60:L60"/>
    <mergeCell ref="Q59:R59"/>
    <mergeCell ref="Q60:R60"/>
    <mergeCell ref="Q61:R61"/>
    <mergeCell ref="Q62:R62"/>
    <mergeCell ref="Q63:R63"/>
    <mergeCell ref="A62:D62"/>
    <mergeCell ref="A63:D63"/>
    <mergeCell ref="W59:X59"/>
    <mergeCell ref="T60:U60"/>
    <mergeCell ref="W60:X60"/>
    <mergeCell ref="T61:U61"/>
    <mergeCell ref="W61:X61"/>
    <mergeCell ref="W62:X62"/>
    <mergeCell ref="W63:X63"/>
    <mergeCell ref="K63:L63"/>
    <mergeCell ref="K64:L64"/>
    <mergeCell ref="N69:O69"/>
    <mergeCell ref="K68:L68"/>
    <mergeCell ref="K69:L69"/>
    <mergeCell ref="N64:O64"/>
    <mergeCell ref="Q64:R64"/>
    <mergeCell ref="T64:U64"/>
    <mergeCell ref="W64:X64"/>
    <mergeCell ref="Q65:R65"/>
    <mergeCell ref="T65:U65"/>
    <mergeCell ref="W65:X65"/>
    <mergeCell ref="Q67:R67"/>
    <mergeCell ref="Q68:R68"/>
    <mergeCell ref="W67:X67"/>
    <mergeCell ref="W68:X68"/>
    <mergeCell ref="W69:X69"/>
    <mergeCell ref="T67:U67"/>
    <mergeCell ref="T68:U68"/>
    <mergeCell ref="Q69:R69"/>
    <mergeCell ref="T69:U69"/>
    <mergeCell ref="A64:D64"/>
    <mergeCell ref="N65:O65"/>
    <mergeCell ref="K62:L62"/>
    <mergeCell ref="K65:L65"/>
    <mergeCell ref="K67:L67"/>
    <mergeCell ref="N67:O67"/>
    <mergeCell ref="N68:O68"/>
    <mergeCell ref="U4:AC4"/>
    <mergeCell ref="U5:AC5"/>
    <mergeCell ref="U6:AC6"/>
    <mergeCell ref="U7:AC7"/>
    <mergeCell ref="U8:AC8"/>
    <mergeCell ref="Q11:AC16"/>
    <mergeCell ref="A8:F8"/>
    <mergeCell ref="G8:K8"/>
    <mergeCell ref="L8:P8"/>
    <mergeCell ref="R8:T8"/>
    <mergeCell ref="A9:AC9"/>
    <mergeCell ref="A10:P10"/>
    <mergeCell ref="A11:M11"/>
    <mergeCell ref="N11:P11"/>
    <mergeCell ref="A12:M12"/>
    <mergeCell ref="N12:P12"/>
    <mergeCell ref="N13:P13"/>
    <mergeCell ref="A1:AC1"/>
    <mergeCell ref="A2:AC2"/>
    <mergeCell ref="A3:AC3"/>
    <mergeCell ref="A4:F4"/>
    <mergeCell ref="G4:P4"/>
    <mergeCell ref="A5:F5"/>
    <mergeCell ref="G5:P5"/>
    <mergeCell ref="A6:F7"/>
    <mergeCell ref="G6:P7"/>
    <mergeCell ref="R7:T7"/>
    <mergeCell ref="A13:M13"/>
    <mergeCell ref="A14:M14"/>
    <mergeCell ref="N14:P14"/>
    <mergeCell ref="A15:M15"/>
    <mergeCell ref="N15:P15"/>
    <mergeCell ref="A16:M16"/>
    <mergeCell ref="N16:P16"/>
    <mergeCell ref="Y34:Z34"/>
    <mergeCell ref="AA34:AC34"/>
    <mergeCell ref="A22:F22"/>
    <mergeCell ref="A23:F23"/>
    <mergeCell ref="A24:F24"/>
    <mergeCell ref="A25:F25"/>
    <mergeCell ref="A26:F26"/>
    <mergeCell ref="A27:F27"/>
    <mergeCell ref="A31:F31"/>
    <mergeCell ref="A32:F32"/>
    <mergeCell ref="A34:F34"/>
    <mergeCell ref="Y27:Z27"/>
    <mergeCell ref="AA27:AC27"/>
    <mergeCell ref="A28:F28"/>
    <mergeCell ref="A29:F29"/>
    <mergeCell ref="A30:AC30"/>
    <mergeCell ref="A33:AC33"/>
    <mergeCell ref="Y35:Z35"/>
    <mergeCell ref="AA35:AC35"/>
    <mergeCell ref="Y36:Z36"/>
    <mergeCell ref="AA36:AC36"/>
    <mergeCell ref="AA37:AC37"/>
    <mergeCell ref="Q43:S44"/>
    <mergeCell ref="T43:V44"/>
    <mergeCell ref="W43:Y44"/>
    <mergeCell ref="Z43:AA44"/>
    <mergeCell ref="AA38:AC38"/>
    <mergeCell ref="AA39:AC39"/>
    <mergeCell ref="AA40:AC40"/>
    <mergeCell ref="A41:AC41"/>
    <mergeCell ref="A42:AC42"/>
    <mergeCell ref="K43:M44"/>
    <mergeCell ref="N43:P44"/>
    <mergeCell ref="AB43:AC44"/>
    <mergeCell ref="A43:D47"/>
    <mergeCell ref="S45:S47"/>
    <mergeCell ref="T45:U47"/>
    <mergeCell ref="V45:V47"/>
    <mergeCell ref="A35:F35"/>
    <mergeCell ref="I45:I47"/>
    <mergeCell ref="K45:L47"/>
    <mergeCell ref="N45:O47"/>
    <mergeCell ref="P45:P47"/>
    <mergeCell ref="Q45:R47"/>
    <mergeCell ref="T49:U49"/>
    <mergeCell ref="T50:U50"/>
    <mergeCell ref="K49:L49"/>
    <mergeCell ref="N49:O49"/>
    <mergeCell ref="Q49:R49"/>
    <mergeCell ref="W49:X49"/>
    <mergeCell ref="N50:O50"/>
    <mergeCell ref="Q50:R50"/>
    <mergeCell ref="W50:X50"/>
    <mergeCell ref="Q51:R51"/>
    <mergeCell ref="Q52:R52"/>
    <mergeCell ref="K50:L50"/>
    <mergeCell ref="K51:L51"/>
    <mergeCell ref="N51:O51"/>
    <mergeCell ref="T51:U51"/>
    <mergeCell ref="K52:L52"/>
    <mergeCell ref="N52:O52"/>
    <mergeCell ref="T52:U52"/>
    <mergeCell ref="A74:I74"/>
    <mergeCell ref="A75:I75"/>
    <mergeCell ref="A76:I76"/>
    <mergeCell ref="A77:I77"/>
    <mergeCell ref="P72:Q72"/>
    <mergeCell ref="R72:S72"/>
    <mergeCell ref="T53:U53"/>
    <mergeCell ref="T54:U54"/>
    <mergeCell ref="W51:X51"/>
    <mergeCell ref="W52:X52"/>
    <mergeCell ref="K53:L53"/>
    <mergeCell ref="Q53:R53"/>
    <mergeCell ref="W53:X53"/>
    <mergeCell ref="K54:L54"/>
    <mergeCell ref="Q54:R54"/>
    <mergeCell ref="W54:X54"/>
    <mergeCell ref="A65:D65"/>
    <mergeCell ref="A66:D66"/>
    <mergeCell ref="A67:D67"/>
    <mergeCell ref="A68:D68"/>
    <mergeCell ref="A69:D69"/>
    <mergeCell ref="A61:D61"/>
    <mergeCell ref="K61:L61"/>
    <mergeCell ref="N61:O61"/>
    <mergeCell ref="A70:AC70"/>
    <mergeCell ref="A71:AC71"/>
    <mergeCell ref="A72:I72"/>
    <mergeCell ref="J72:K72"/>
    <mergeCell ref="Z72:AC72"/>
    <mergeCell ref="T72:U72"/>
    <mergeCell ref="V72:Y72"/>
    <mergeCell ref="T73:U73"/>
    <mergeCell ref="V73:W73"/>
    <mergeCell ref="X73:Y73"/>
    <mergeCell ref="Z73:AC73"/>
    <mergeCell ref="L72:M72"/>
    <mergeCell ref="N72:O72"/>
    <mergeCell ref="A73:I73"/>
    <mergeCell ref="T74:U74"/>
    <mergeCell ref="Z74:AC74"/>
    <mergeCell ref="V74:W74"/>
    <mergeCell ref="X74:Y74"/>
    <mergeCell ref="T75:U75"/>
    <mergeCell ref="V75:W75"/>
    <mergeCell ref="X75:Y75"/>
    <mergeCell ref="Z75:AC75"/>
    <mergeCell ref="T76:U76"/>
    <mergeCell ref="Z76:AC76"/>
    <mergeCell ref="V76:W76"/>
    <mergeCell ref="X76:Y76"/>
    <mergeCell ref="T77:U77"/>
    <mergeCell ref="V77:W77"/>
    <mergeCell ref="X77:Y77"/>
    <mergeCell ref="Z77:AC77"/>
    <mergeCell ref="A78:AC78"/>
    <mergeCell ref="M82:N82"/>
    <mergeCell ref="O82:P82"/>
    <mergeCell ref="A112:AC112"/>
    <mergeCell ref="B113:D113"/>
    <mergeCell ref="M113:N114"/>
    <mergeCell ref="O113:AC114"/>
    <mergeCell ref="A84:F84"/>
    <mergeCell ref="Y84:Z84"/>
    <mergeCell ref="AA84:AC84"/>
    <mergeCell ref="A85:F85"/>
    <mergeCell ref="AA85:AC85"/>
    <mergeCell ref="A86:F86"/>
    <mergeCell ref="AA87:AC87"/>
    <mergeCell ref="A87:F87"/>
    <mergeCell ref="A88:F88"/>
    <mergeCell ref="A89:F89"/>
    <mergeCell ref="A90:F90"/>
    <mergeCell ref="A91:F91"/>
    <mergeCell ref="A92:F92"/>
    <mergeCell ref="O115:AC115"/>
    <mergeCell ref="O117:AC117"/>
    <mergeCell ref="O125:AC125"/>
    <mergeCell ref="A126:AC127"/>
    <mergeCell ref="A128:AC128"/>
    <mergeCell ref="B129:D129"/>
    <mergeCell ref="E129:L130"/>
    <mergeCell ref="M129:N130"/>
    <mergeCell ref="O129:AC130"/>
    <mergeCell ref="O119:AC119"/>
    <mergeCell ref="E120:L120"/>
    <mergeCell ref="M120:N120"/>
    <mergeCell ref="O120:AC120"/>
    <mergeCell ref="E121:L121"/>
    <mergeCell ref="M121:N121"/>
    <mergeCell ref="O121:AC121"/>
    <mergeCell ref="E122:L122"/>
    <mergeCell ref="M122:N122"/>
    <mergeCell ref="O122:AC122"/>
    <mergeCell ref="E123:L123"/>
    <mergeCell ref="M123:N123"/>
    <mergeCell ref="O123:AC123"/>
    <mergeCell ref="E124:L124"/>
    <mergeCell ref="O141:AC141"/>
    <mergeCell ref="E137:L137"/>
    <mergeCell ref="M137:N137"/>
    <mergeCell ref="O137:AC137"/>
    <mergeCell ref="E138:L138"/>
    <mergeCell ref="M138:N138"/>
    <mergeCell ref="O138:AC138"/>
    <mergeCell ref="E139:L139"/>
    <mergeCell ref="M139:N139"/>
    <mergeCell ref="O139:AC139"/>
    <mergeCell ref="E140:L140"/>
    <mergeCell ref="M140:N140"/>
    <mergeCell ref="O140:AC140"/>
    <mergeCell ref="A142:AC142"/>
    <mergeCell ref="A143:AC143"/>
    <mergeCell ref="B144:D144"/>
    <mergeCell ref="E144:L145"/>
    <mergeCell ref="E147:L147"/>
    <mergeCell ref="E148:L148"/>
    <mergeCell ref="M148:N148"/>
    <mergeCell ref="O148:AC148"/>
    <mergeCell ref="E149:L149"/>
    <mergeCell ref="M149:N149"/>
    <mergeCell ref="E146:L146"/>
    <mergeCell ref="D146:D156"/>
    <mergeCell ref="E156:L156"/>
    <mergeCell ref="M156:N156"/>
    <mergeCell ref="O156:AC156"/>
    <mergeCell ref="M144:N145"/>
    <mergeCell ref="O144:AC145"/>
    <mergeCell ref="O146:AC146"/>
    <mergeCell ref="M147:N147"/>
    <mergeCell ref="O147:AC147"/>
    <mergeCell ref="O149:AC149"/>
    <mergeCell ref="O155:AC155"/>
    <mergeCell ref="E150:L150"/>
    <mergeCell ref="M150:N150"/>
    <mergeCell ref="O150:AC150"/>
    <mergeCell ref="E151:L151"/>
    <mergeCell ref="M151:N151"/>
    <mergeCell ref="O151:AC151"/>
    <mergeCell ref="E152:L152"/>
    <mergeCell ref="M152:N152"/>
    <mergeCell ref="O152:AC152"/>
    <mergeCell ref="H174:J174"/>
    <mergeCell ref="E175:G175"/>
    <mergeCell ref="H175:J175"/>
    <mergeCell ref="E167:G167"/>
    <mergeCell ref="E171:G171"/>
    <mergeCell ref="H171:J171"/>
    <mergeCell ref="E153:L153"/>
    <mergeCell ref="M153:N153"/>
    <mergeCell ref="O153:AC153"/>
    <mergeCell ref="E154:L154"/>
    <mergeCell ref="M154:N154"/>
    <mergeCell ref="O154:AC154"/>
    <mergeCell ref="E155:L155"/>
    <mergeCell ref="M155:N155"/>
    <mergeCell ref="H167:J167"/>
    <mergeCell ref="K167:M167"/>
    <mergeCell ref="N167:P167"/>
    <mergeCell ref="A172:D172"/>
    <mergeCell ref="A173:D173"/>
    <mergeCell ref="A174:D174"/>
    <mergeCell ref="A175:D175"/>
    <mergeCell ref="E164:G164"/>
    <mergeCell ref="A165:D165"/>
    <mergeCell ref="E165:G165"/>
    <mergeCell ref="A166:D166"/>
    <mergeCell ref="E166:G166"/>
    <mergeCell ref="A167:D167"/>
    <mergeCell ref="A168:D168"/>
    <mergeCell ref="E173:G173"/>
    <mergeCell ref="E174:G174"/>
    <mergeCell ref="E168:J168"/>
    <mergeCell ref="K168:AC168"/>
    <mergeCell ref="A169:AC169"/>
    <mergeCell ref="A170:AC170"/>
    <mergeCell ref="A157:AC159"/>
    <mergeCell ref="A160:AC160"/>
    <mergeCell ref="A161:AC161"/>
    <mergeCell ref="A163:D163"/>
    <mergeCell ref="A164:D164"/>
    <mergeCell ref="R162:AC162"/>
    <mergeCell ref="E163:G163"/>
    <mergeCell ref="N163:P163"/>
    <mergeCell ref="H165:J165"/>
    <mergeCell ref="K165:M165"/>
    <mergeCell ref="H164:J164"/>
    <mergeCell ref="H166:J166"/>
    <mergeCell ref="K166:M166"/>
    <mergeCell ref="N166:P166"/>
    <mergeCell ref="A93:F93"/>
    <mergeCell ref="A96:I96"/>
    <mergeCell ref="J96:L96"/>
    <mergeCell ref="M96:O96"/>
    <mergeCell ref="P96:AC96"/>
    <mergeCell ref="A97:I97"/>
    <mergeCell ref="J97:L97"/>
    <mergeCell ref="L171:AC171"/>
    <mergeCell ref="L172:AC175"/>
    <mergeCell ref="H163:J163"/>
    <mergeCell ref="K163:M163"/>
    <mergeCell ref="Q163:Q167"/>
    <mergeCell ref="R163:AC167"/>
    <mergeCell ref="K164:M164"/>
    <mergeCell ref="N164:P164"/>
    <mergeCell ref="N165:P165"/>
    <mergeCell ref="K171:K175"/>
    <mergeCell ref="E172:G172"/>
    <mergeCell ref="H172:J172"/>
    <mergeCell ref="H173:J173"/>
    <mergeCell ref="E162:G162"/>
    <mergeCell ref="H162:J162"/>
    <mergeCell ref="K162:M162"/>
    <mergeCell ref="N162:P162"/>
    <mergeCell ref="A101:I101"/>
    <mergeCell ref="J101:L101"/>
    <mergeCell ref="M101:O101"/>
    <mergeCell ref="A102:I102"/>
    <mergeCell ref="J102:L102"/>
    <mergeCell ref="A98:I98"/>
    <mergeCell ref="J98:L98"/>
    <mergeCell ref="M98:O98"/>
    <mergeCell ref="A94:AC94"/>
    <mergeCell ref="M97:O97"/>
    <mergeCell ref="R97:AC97"/>
    <mergeCell ref="Q82:R82"/>
    <mergeCell ref="S82:T82"/>
    <mergeCell ref="P97:Q102"/>
    <mergeCell ref="U82:V82"/>
    <mergeCell ref="W82:X82"/>
    <mergeCell ref="Y82:Z83"/>
    <mergeCell ref="AA82:AC83"/>
    <mergeCell ref="A79:AC79"/>
    <mergeCell ref="A80:F81"/>
    <mergeCell ref="G80:AC81"/>
    <mergeCell ref="A82:F83"/>
    <mergeCell ref="G82:H82"/>
    <mergeCell ref="I82:J82"/>
    <mergeCell ref="K82:L82"/>
    <mergeCell ref="Y86:Z86"/>
    <mergeCell ref="AA86:AC86"/>
    <mergeCell ref="AA88:AC88"/>
    <mergeCell ref="AA89:AC89"/>
    <mergeCell ref="AA90:AC90"/>
    <mergeCell ref="AA91:AC91"/>
    <mergeCell ref="AA92:AC92"/>
    <mergeCell ref="AA93:AC93"/>
    <mergeCell ref="Y85:Z85"/>
    <mergeCell ref="Y87:Z87"/>
    <mergeCell ref="Y88:Z88"/>
    <mergeCell ref="Y89:Z89"/>
    <mergeCell ref="Y90:Z90"/>
    <mergeCell ref="Y91:Z91"/>
    <mergeCell ref="Y92:Z92"/>
    <mergeCell ref="Y93:Z93"/>
    <mergeCell ref="A106:X106"/>
    <mergeCell ref="Y106:Z106"/>
    <mergeCell ref="AA106:AC106"/>
    <mergeCell ref="R98:AC102"/>
    <mergeCell ref="J99:L99"/>
    <mergeCell ref="M99:O99"/>
    <mergeCell ref="M100:O100"/>
    <mergeCell ref="M102:O102"/>
    <mergeCell ref="Y105:Z105"/>
    <mergeCell ref="AA105:AC105"/>
    <mergeCell ref="A100:I100"/>
    <mergeCell ref="J100:L100"/>
    <mergeCell ref="A103:AC103"/>
    <mergeCell ref="A104:X104"/>
    <mergeCell ref="Y104:Z104"/>
    <mergeCell ref="AA104:AC104"/>
    <mergeCell ref="A105:X105"/>
    <mergeCell ref="A99:I99"/>
    <mergeCell ref="A107:AC107"/>
    <mergeCell ref="A108:X108"/>
    <mergeCell ref="Y108:Z108"/>
    <mergeCell ref="AA108:AC108"/>
    <mergeCell ref="A109:X109"/>
    <mergeCell ref="Y109:Z109"/>
    <mergeCell ref="AA109:AC109"/>
    <mergeCell ref="A110:X110"/>
    <mergeCell ref="Y110:Z110"/>
    <mergeCell ref="AA110:AC110"/>
    <mergeCell ref="O135:AC135"/>
    <mergeCell ref="E136:L136"/>
    <mergeCell ref="M136:N136"/>
    <mergeCell ref="O136:AC136"/>
    <mergeCell ref="E125:L125"/>
    <mergeCell ref="M125:N125"/>
    <mergeCell ref="A111:AC111"/>
    <mergeCell ref="E115:L115"/>
    <mergeCell ref="E116:L116"/>
    <mergeCell ref="M116:N116"/>
    <mergeCell ref="O116:AC116"/>
    <mergeCell ref="E117:L117"/>
    <mergeCell ref="M117:N117"/>
    <mergeCell ref="E113:L114"/>
    <mergeCell ref="E118:L118"/>
    <mergeCell ref="M118:N118"/>
    <mergeCell ref="O118:AC118"/>
    <mergeCell ref="M124:N124"/>
    <mergeCell ref="O124:AC124"/>
    <mergeCell ref="O131:AC131"/>
    <mergeCell ref="O132:AC132"/>
    <mergeCell ref="O133:AC133"/>
    <mergeCell ref="O134:AC134"/>
    <mergeCell ref="E133:L133"/>
    <mergeCell ref="D131:D141"/>
    <mergeCell ref="E131:L131"/>
    <mergeCell ref="E132:L132"/>
    <mergeCell ref="M132:N132"/>
    <mergeCell ref="M133:N133"/>
    <mergeCell ref="E119:L119"/>
    <mergeCell ref="M119:N119"/>
    <mergeCell ref="M134:N134"/>
    <mergeCell ref="E135:L135"/>
    <mergeCell ref="M135:N135"/>
    <mergeCell ref="E134:L134"/>
    <mergeCell ref="E141:L141"/>
    <mergeCell ref="M141:N141"/>
    <mergeCell ref="D115:D125"/>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400-000000000000}">
          <x14:formula1>
            <xm:f>boxes!$B$2:$B$13</xm:f>
          </x14:formula1>
          <xm:sqref>G8</xm:sqref>
        </x14:dataValidation>
        <x14:dataValidation type="list" allowBlank="1" showErrorMessage="1" xr:uid="{00000000-0002-0000-0400-000001000000}">
          <x14:formula1>
            <xm:f>boxes!$D$5:$D$12</xm:f>
          </x14:formula1>
          <xm:sqref>L8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C1000"/>
  <sheetViews>
    <sheetView workbookViewId="0">
      <selection activeCell="L8" sqref="L8:P8"/>
    </sheetView>
  </sheetViews>
  <sheetFormatPr defaultColWidth="14.42578125" defaultRowHeight="15" customHeight="1"/>
  <cols>
    <col min="1" max="29" width="5.5703125" customWidth="1"/>
  </cols>
  <sheetData>
    <row r="1" spans="1:29" ht="18.75">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8.7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319</v>
      </c>
      <c r="B4" s="188"/>
      <c r="C4" s="188"/>
      <c r="D4" s="188"/>
      <c r="E4" s="188"/>
      <c r="F4" s="186"/>
      <c r="G4" s="206" t="str">
        <f>SETUP!J4</f>
        <v>DD Community Support</v>
      </c>
      <c r="H4" s="188"/>
      <c r="I4" s="188"/>
      <c r="J4" s="188"/>
      <c r="K4" s="188"/>
      <c r="L4" s="188"/>
      <c r="M4" s="188"/>
      <c r="N4" s="188"/>
      <c r="O4" s="188"/>
      <c r="P4" s="186"/>
      <c r="Q4" s="16"/>
      <c r="R4" s="17" t="s">
        <v>106</v>
      </c>
      <c r="S4" s="17"/>
      <c r="T4" s="17"/>
      <c r="U4" s="301" t="str">
        <f>SETUP!AB4</f>
        <v>Formal Name of Grantee</v>
      </c>
      <c r="V4" s="188"/>
      <c r="W4" s="188"/>
      <c r="X4" s="188"/>
      <c r="Y4" s="188"/>
      <c r="Z4" s="188"/>
      <c r="AA4" s="188"/>
      <c r="AB4" s="188"/>
      <c r="AC4" s="186"/>
    </row>
    <row r="5" spans="1:29" ht="19.5" customHeight="1">
      <c r="A5" s="245" t="s">
        <v>320</v>
      </c>
      <c r="B5" s="188"/>
      <c r="C5" s="188"/>
      <c r="D5" s="188"/>
      <c r="E5" s="188"/>
      <c r="F5" s="186"/>
      <c r="G5" s="216" t="str">
        <f>SETUP!J5</f>
        <v>DD Community Support</v>
      </c>
      <c r="H5" s="188"/>
      <c r="I5" s="188"/>
      <c r="J5" s="188"/>
      <c r="K5" s="188"/>
      <c r="L5" s="188"/>
      <c r="M5" s="188"/>
      <c r="N5" s="188"/>
      <c r="O5" s="188"/>
      <c r="P5" s="186"/>
      <c r="Q5" s="16"/>
      <c r="R5" s="17" t="s">
        <v>109</v>
      </c>
      <c r="S5" s="17"/>
      <c r="T5" s="17"/>
      <c r="U5" s="302"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301"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302" t="str">
        <f>SETUP!AB7</f>
        <v>This is with grant; also on Targeted Fund Budget (TFB)</v>
      </c>
      <c r="V7" s="188"/>
      <c r="W7" s="188"/>
      <c r="X7" s="188"/>
      <c r="Y7" s="188"/>
      <c r="Z7" s="188"/>
      <c r="AA7" s="188"/>
      <c r="AB7" s="188"/>
      <c r="AC7" s="186"/>
    </row>
    <row r="8" spans="1:29" ht="19.5" customHeight="1">
      <c r="A8" s="308" t="s">
        <v>321</v>
      </c>
      <c r="B8" s="188"/>
      <c r="C8" s="188"/>
      <c r="D8" s="188"/>
      <c r="E8" s="188"/>
      <c r="F8" s="186"/>
      <c r="G8" s="309" t="s">
        <v>322</v>
      </c>
      <c r="H8" s="188"/>
      <c r="I8" s="188"/>
      <c r="J8" s="188"/>
      <c r="K8" s="253"/>
      <c r="L8" s="310">
        <v>2023</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'September '!N16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323</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324</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325</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c r="M22" s="22">
        <v>0</v>
      </c>
      <c r="N22" s="22">
        <v>0</v>
      </c>
      <c r="O22" s="22">
        <v>0</v>
      </c>
      <c r="P22" s="22">
        <v>0</v>
      </c>
      <c r="Q22" s="22">
        <f>-J97</f>
        <v>0</v>
      </c>
      <c r="R22" s="22">
        <v>0</v>
      </c>
      <c r="S22" s="22">
        <v>0</v>
      </c>
      <c r="T22" s="22">
        <v>0</v>
      </c>
      <c r="U22" s="24">
        <v>0</v>
      </c>
      <c r="V22" s="25">
        <v>0</v>
      </c>
      <c r="W22" s="25">
        <v>0</v>
      </c>
      <c r="X22" s="25">
        <v>0</v>
      </c>
      <c r="Y22" s="284">
        <f t="shared" ref="Y22:Y28" si="0">SUM(G22:T22)</f>
        <v>0</v>
      </c>
      <c r="Z22" s="253"/>
      <c r="AA22" s="409">
        <f>'September '!AA22+Y22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'September '!AA23+Y23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'September '!AA24+Y24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'September '!AA25+Y25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'September '!AA26+Y26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'September '!AA27+Y27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'September '!AA28+Y28</f>
        <v>0</v>
      </c>
      <c r="AB28" s="159"/>
      <c r="AC28" s="373"/>
    </row>
    <row r="29" spans="1:29" ht="15.75" customHeight="1">
      <c r="A29" s="430" t="s">
        <v>273</v>
      </c>
      <c r="B29" s="375"/>
      <c r="C29" s="375"/>
      <c r="D29" s="375"/>
      <c r="E29" s="375"/>
      <c r="F29" s="431"/>
      <c r="G29" s="70">
        <f>'September '!G29+G28</f>
        <v>0</v>
      </c>
      <c r="H29" s="70">
        <f>'September '!H29+H28</f>
        <v>0</v>
      </c>
      <c r="I29" s="70">
        <f>'September '!I29+I28</f>
        <v>0</v>
      </c>
      <c r="J29" s="70">
        <f>'September '!J29+J28</f>
        <v>0</v>
      </c>
      <c r="K29" s="70">
        <f>'September '!K29+K28</f>
        <v>0</v>
      </c>
      <c r="L29" s="70">
        <f>'September '!L29+L28</f>
        <v>0</v>
      </c>
      <c r="M29" s="70">
        <f>'September '!M29+M28</f>
        <v>0</v>
      </c>
      <c r="N29" s="70">
        <f>'September '!N29+N28</f>
        <v>0</v>
      </c>
      <c r="O29" s="70">
        <f>'September '!O29+O28</f>
        <v>0</v>
      </c>
      <c r="P29" s="70">
        <f>'September '!P29+P28</f>
        <v>0</v>
      </c>
      <c r="Q29" s="70">
        <f>'September '!Q29+Q28</f>
        <v>0</v>
      </c>
      <c r="R29" s="70">
        <f>'September '!R29+R28</f>
        <v>0</v>
      </c>
      <c r="S29" s="70">
        <f>'September '!S29+S28</f>
        <v>0</v>
      </c>
      <c r="T29" s="71">
        <f>'September '!T29+T28</f>
        <v>0</v>
      </c>
      <c r="U29" s="72">
        <f>'September '!U29+U28</f>
        <v>0</v>
      </c>
      <c r="V29" s="73">
        <f>'September '!V29+V28</f>
        <v>0</v>
      </c>
      <c r="W29" s="73">
        <f>'September '!W29+W28</f>
        <v>0</v>
      </c>
      <c r="X29" s="73">
        <f>'September '!X29+X28</f>
        <v>0</v>
      </c>
      <c r="Y29" s="443"/>
      <c r="Z29" s="431"/>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4"/>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78">
        <f>'September '!AA31+Y31</f>
        <v>0</v>
      </c>
      <c r="AB31" s="159"/>
      <c r="AC31" s="160"/>
    </row>
    <row r="32" spans="1:29" ht="19.5" customHeight="1">
      <c r="A32" s="476" t="s">
        <v>273</v>
      </c>
      <c r="B32" s="195"/>
      <c r="C32" s="195"/>
      <c r="D32" s="195"/>
      <c r="E32" s="195"/>
      <c r="F32" s="425"/>
      <c r="G32" s="77"/>
      <c r="H32" s="131">
        <f>'September '!H32+H31</f>
        <v>0</v>
      </c>
      <c r="I32" s="77"/>
      <c r="J32" s="131">
        <f>'September '!J32+J31</f>
        <v>0</v>
      </c>
      <c r="K32" s="77"/>
      <c r="L32" s="131">
        <f>'September '!L32+L31</f>
        <v>0</v>
      </c>
      <c r="M32" s="77"/>
      <c r="N32" s="131">
        <f>'September '!N32+N31</f>
        <v>0</v>
      </c>
      <c r="O32" s="77"/>
      <c r="P32" s="131">
        <f>'September '!P32+P31</f>
        <v>0</v>
      </c>
      <c r="Q32" s="77"/>
      <c r="R32" s="131">
        <f>'September '!R32+R31</f>
        <v>0</v>
      </c>
      <c r="S32" s="77"/>
      <c r="T32" s="131">
        <f>'September '!T32+T31</f>
        <v>0</v>
      </c>
      <c r="U32" s="132"/>
      <c r="V32" s="131">
        <f>'September '!V32+V31</f>
        <v>0</v>
      </c>
      <c r="W32" s="133"/>
      <c r="X32" s="131">
        <f>'September '!X32+X31</f>
        <v>0</v>
      </c>
      <c r="Y32" s="134"/>
      <c r="Z32" s="134"/>
      <c r="AA32" s="479">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c r="I35" s="22">
        <v>0</v>
      </c>
      <c r="J35" s="22">
        <v>0</v>
      </c>
      <c r="K35" s="22">
        <v>0</v>
      </c>
      <c r="L35" s="22">
        <v>0</v>
      </c>
      <c r="M35" s="22">
        <v>0</v>
      </c>
      <c r="N35" s="22">
        <v>0</v>
      </c>
      <c r="O35" s="22">
        <v>0</v>
      </c>
      <c r="P35" s="22">
        <v>0</v>
      </c>
      <c r="Q35" s="22"/>
      <c r="R35" s="22">
        <v>0</v>
      </c>
      <c r="S35" s="22">
        <v>0</v>
      </c>
      <c r="T35" s="22">
        <v>0</v>
      </c>
      <c r="U35" s="38">
        <v>0</v>
      </c>
      <c r="V35" s="39">
        <v>0</v>
      </c>
      <c r="W35" s="39">
        <v>0</v>
      </c>
      <c r="X35" s="39">
        <v>0</v>
      </c>
      <c r="Y35" s="314">
        <f t="shared" ref="Y35:Y39" si="2">SUM(G35:T35)</f>
        <v>0</v>
      </c>
      <c r="Z35" s="186"/>
      <c r="AA35" s="409">
        <f>'September '!AA35+Y35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c r="R36" s="26">
        <v>0</v>
      </c>
      <c r="S36" s="26">
        <v>0</v>
      </c>
      <c r="T36" s="26">
        <v>0</v>
      </c>
      <c r="U36" s="42">
        <v>0</v>
      </c>
      <c r="V36" s="43">
        <v>0</v>
      </c>
      <c r="W36" s="43">
        <v>0</v>
      </c>
      <c r="X36" s="43">
        <v>0</v>
      </c>
      <c r="Y36" s="314">
        <f t="shared" si="2"/>
        <v>0</v>
      </c>
      <c r="Z36" s="186"/>
      <c r="AA36" s="410">
        <f>'September '!AA36+Y36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'September '!AA37+Y37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'September '!AA38+Y38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'September '!AA39+Y39</f>
        <v>0</v>
      </c>
      <c r="AB39" s="188"/>
      <c r="AC39" s="186"/>
    </row>
    <row r="40" spans="1:29" ht="15.75" customHeight="1">
      <c r="A40" s="440" t="s">
        <v>273</v>
      </c>
      <c r="B40" s="375"/>
      <c r="C40" s="375"/>
      <c r="D40" s="375"/>
      <c r="E40" s="375"/>
      <c r="F40" s="431"/>
      <c r="G40" s="70">
        <f>'September '!G40+G39</f>
        <v>0</v>
      </c>
      <c r="H40" s="70">
        <f>'September '!H40+H39</f>
        <v>0</v>
      </c>
      <c r="I40" s="70">
        <f>'September '!I40+I39</f>
        <v>0</v>
      </c>
      <c r="J40" s="70">
        <f>'September '!J40+J39</f>
        <v>0</v>
      </c>
      <c r="K40" s="70">
        <f>'September '!K40+K39</f>
        <v>0</v>
      </c>
      <c r="L40" s="70">
        <f>'September '!L40+L39</f>
        <v>0</v>
      </c>
      <c r="M40" s="70">
        <f>'September '!M40+M39</f>
        <v>0</v>
      </c>
      <c r="N40" s="70">
        <f>'September '!N40+N39</f>
        <v>0</v>
      </c>
      <c r="O40" s="70">
        <f>'September '!O40+O39</f>
        <v>0</v>
      </c>
      <c r="P40" s="70">
        <f>'September '!P40+P39</f>
        <v>0</v>
      </c>
      <c r="Q40" s="70">
        <f>'September '!Q40+Q39</f>
        <v>0</v>
      </c>
      <c r="R40" s="70">
        <f>'September '!R40+R39</f>
        <v>0</v>
      </c>
      <c r="S40" s="70">
        <f>'September '!S40+S39</f>
        <v>0</v>
      </c>
      <c r="T40" s="71">
        <f>'September '!T40+T39</f>
        <v>0</v>
      </c>
      <c r="U40" s="135">
        <f>'September '!U40+U39</f>
        <v>0</v>
      </c>
      <c r="V40" s="70">
        <f>'September '!V40+V39</f>
        <v>0</v>
      </c>
      <c r="W40" s="70">
        <f>'September '!W40+W39</f>
        <v>0</v>
      </c>
      <c r="X40" s="70">
        <f>'September '!X40+X39</f>
        <v>0</v>
      </c>
      <c r="Y40" s="377"/>
      <c r="Z40" s="431"/>
      <c r="AA40" s="41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326</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5" customHeight="1">
      <c r="A48" s="436" t="s">
        <v>283</v>
      </c>
      <c r="B48" s="188"/>
      <c r="C48" s="188"/>
      <c r="D48" s="188"/>
      <c r="E48" s="188"/>
      <c r="F48" s="188"/>
      <c r="G48" s="188"/>
      <c r="H48" s="188"/>
      <c r="I48" s="188"/>
      <c r="J48" s="188"/>
      <c r="K48" s="188"/>
      <c r="L48" s="188"/>
      <c r="M48" s="188"/>
      <c r="N48" s="188"/>
      <c r="O48" s="188"/>
      <c r="P48" s="188"/>
      <c r="Q48" s="188"/>
      <c r="R48" s="188"/>
      <c r="S48" s="188"/>
      <c r="T48" s="188"/>
      <c r="U48" s="188"/>
      <c r="V48" s="188"/>
      <c r="W48" s="188"/>
      <c r="X48" s="188"/>
      <c r="Y48" s="188"/>
      <c r="Z48" s="188"/>
      <c r="AA48" s="188"/>
      <c r="AB48" s="188"/>
      <c r="AC48" s="186"/>
    </row>
    <row r="49" spans="1:29" ht="15.75" customHeight="1">
      <c r="A49" s="438" t="s">
        <v>184</v>
      </c>
      <c r="B49" s="188"/>
      <c r="C49" s="188"/>
      <c r="D49" s="186"/>
      <c r="E49" s="90">
        <v>0</v>
      </c>
      <c r="F49" s="91">
        <f>'September '!F49+E49</f>
        <v>0</v>
      </c>
      <c r="G49" s="90">
        <v>0</v>
      </c>
      <c r="H49" s="91">
        <f>'September '!H49+G49</f>
        <v>0</v>
      </c>
      <c r="I49" s="90">
        <v>0</v>
      </c>
      <c r="J49" s="91">
        <f>'September '!J49+I49</f>
        <v>0</v>
      </c>
      <c r="K49" s="403">
        <v>0</v>
      </c>
      <c r="L49" s="186"/>
      <c r="M49" s="91">
        <f>'September '!M49+K49</f>
        <v>0</v>
      </c>
      <c r="N49" s="403">
        <v>0</v>
      </c>
      <c r="O49" s="186"/>
      <c r="P49" s="91">
        <f>'September '!P49+N49</f>
        <v>0</v>
      </c>
      <c r="Q49" s="403">
        <v>0</v>
      </c>
      <c r="R49" s="186"/>
      <c r="S49" s="91">
        <f>'September '!S49+Q49</f>
        <v>0</v>
      </c>
      <c r="T49" s="403">
        <v>2</v>
      </c>
      <c r="U49" s="186"/>
      <c r="V49" s="91">
        <f>'September '!V49+T49</f>
        <v>3</v>
      </c>
      <c r="W49" s="403">
        <v>0</v>
      </c>
      <c r="X49" s="186"/>
      <c r="Y49" s="91">
        <f>'September '!Y49+W49</f>
        <v>0</v>
      </c>
      <c r="Z49" s="90">
        <v>0</v>
      </c>
      <c r="AA49" s="91">
        <f>'September '!AA49+Z49</f>
        <v>0</v>
      </c>
      <c r="AB49" s="90">
        <v>0</v>
      </c>
      <c r="AC49" s="91">
        <f>'September '!AC49+AB49</f>
        <v>0</v>
      </c>
    </row>
    <row r="50" spans="1:29" ht="15.75" customHeight="1">
      <c r="A50" s="435" t="s">
        <v>185</v>
      </c>
      <c r="B50" s="188"/>
      <c r="C50" s="188"/>
      <c r="D50" s="186"/>
      <c r="E50" s="92">
        <v>0</v>
      </c>
      <c r="F50" s="93">
        <f>'September '!F50+E50</f>
        <v>0</v>
      </c>
      <c r="G50" s="92">
        <v>0</v>
      </c>
      <c r="H50" s="93">
        <f>'September '!H50+G50</f>
        <v>0</v>
      </c>
      <c r="I50" s="92">
        <v>0</v>
      </c>
      <c r="J50" s="93">
        <f>'September '!J50+I50</f>
        <v>0</v>
      </c>
      <c r="K50" s="404">
        <v>0</v>
      </c>
      <c r="L50" s="186"/>
      <c r="M50" s="93">
        <f>'September '!M50+K50</f>
        <v>0</v>
      </c>
      <c r="N50" s="404">
        <v>0</v>
      </c>
      <c r="O50" s="186"/>
      <c r="P50" s="93">
        <f>'September '!P50+N50</f>
        <v>0</v>
      </c>
      <c r="Q50" s="404">
        <v>0</v>
      </c>
      <c r="R50" s="186"/>
      <c r="S50" s="93">
        <f>'September '!S50+Q50</f>
        <v>0</v>
      </c>
      <c r="T50" s="404">
        <v>0</v>
      </c>
      <c r="U50" s="186"/>
      <c r="V50" s="93">
        <f>'September '!V50+T50</f>
        <v>0</v>
      </c>
      <c r="W50" s="404">
        <v>0</v>
      </c>
      <c r="X50" s="186"/>
      <c r="Y50" s="93">
        <f>'September '!Y50+W50</f>
        <v>0</v>
      </c>
      <c r="Z50" s="92">
        <v>0</v>
      </c>
      <c r="AA50" s="93">
        <f>'September '!AA50+Z50</f>
        <v>0</v>
      </c>
      <c r="AB50" s="92">
        <v>0</v>
      </c>
      <c r="AC50" s="93">
        <f>'September '!AC50+AB50</f>
        <v>0</v>
      </c>
    </row>
    <row r="51" spans="1:29" ht="15.75" customHeight="1">
      <c r="A51" s="438" t="s">
        <v>159</v>
      </c>
      <c r="B51" s="188"/>
      <c r="C51" s="188"/>
      <c r="D51" s="186"/>
      <c r="E51" s="90">
        <v>0</v>
      </c>
      <c r="F51" s="91">
        <f>'September '!F51+E51</f>
        <v>0</v>
      </c>
      <c r="G51" s="90">
        <v>0</v>
      </c>
      <c r="H51" s="91">
        <f>'September '!H51+G51</f>
        <v>0</v>
      </c>
      <c r="I51" s="90">
        <v>0</v>
      </c>
      <c r="J51" s="91">
        <f>'September '!J51+I51</f>
        <v>0</v>
      </c>
      <c r="K51" s="403">
        <v>0</v>
      </c>
      <c r="L51" s="186"/>
      <c r="M51" s="91">
        <f>'September '!M51+K51</f>
        <v>0</v>
      </c>
      <c r="N51" s="403">
        <v>0</v>
      </c>
      <c r="O51" s="186"/>
      <c r="P51" s="91">
        <f>'September '!P51+N51</f>
        <v>0</v>
      </c>
      <c r="Q51" s="403">
        <v>0</v>
      </c>
      <c r="R51" s="186"/>
      <c r="S51" s="91">
        <f>'September '!S51+Q51</f>
        <v>0</v>
      </c>
      <c r="T51" s="403">
        <v>0</v>
      </c>
      <c r="U51" s="186"/>
      <c r="V51" s="91">
        <f>'September '!V51+T51</f>
        <v>0</v>
      </c>
      <c r="W51" s="403">
        <v>0</v>
      </c>
      <c r="X51" s="186"/>
      <c r="Y51" s="91">
        <f>'September '!Y51+W51</f>
        <v>0</v>
      </c>
      <c r="Z51" s="90">
        <v>0</v>
      </c>
      <c r="AA51" s="91">
        <f>'September '!AA51+Z51</f>
        <v>0</v>
      </c>
      <c r="AB51" s="90">
        <v>0</v>
      </c>
      <c r="AC51" s="91">
        <f>'September '!AC51+AB51</f>
        <v>0</v>
      </c>
    </row>
    <row r="52" spans="1:29" ht="15.75" customHeight="1">
      <c r="A52" s="435" t="s">
        <v>186</v>
      </c>
      <c r="B52" s="188"/>
      <c r="C52" s="188"/>
      <c r="D52" s="186"/>
      <c r="E52" s="92">
        <v>0</v>
      </c>
      <c r="F52" s="93">
        <f>'September '!F52+E52</f>
        <v>0</v>
      </c>
      <c r="G52" s="92">
        <v>0</v>
      </c>
      <c r="H52" s="93">
        <f>'September '!H52+G52</f>
        <v>0</v>
      </c>
      <c r="I52" s="92">
        <v>0</v>
      </c>
      <c r="J52" s="93">
        <f>'September '!J52+I52</f>
        <v>0</v>
      </c>
      <c r="K52" s="404">
        <v>0</v>
      </c>
      <c r="L52" s="186"/>
      <c r="M52" s="93">
        <f>'September '!M52+K52</f>
        <v>0</v>
      </c>
      <c r="N52" s="404">
        <v>0</v>
      </c>
      <c r="O52" s="186"/>
      <c r="P52" s="93">
        <f>'September '!P52+N52</f>
        <v>0</v>
      </c>
      <c r="Q52" s="404">
        <v>0</v>
      </c>
      <c r="R52" s="186"/>
      <c r="S52" s="93">
        <f>'September '!S52+Q52</f>
        <v>0</v>
      </c>
      <c r="T52" s="404">
        <v>0</v>
      </c>
      <c r="U52" s="186"/>
      <c r="V52" s="93">
        <f>'September '!V52+T52</f>
        <v>0</v>
      </c>
      <c r="W52" s="404">
        <v>0</v>
      </c>
      <c r="X52" s="186"/>
      <c r="Y52" s="93">
        <f>'September '!Y52+W52</f>
        <v>0</v>
      </c>
      <c r="Z52" s="92">
        <v>0</v>
      </c>
      <c r="AA52" s="93">
        <f>'September '!AA52+Z52</f>
        <v>0</v>
      </c>
      <c r="AB52" s="92">
        <v>0</v>
      </c>
      <c r="AC52" s="93">
        <f>'September '!AC52+AB52</f>
        <v>0</v>
      </c>
    </row>
    <row r="53" spans="1:29" ht="15.75" customHeight="1">
      <c r="A53" s="438" t="s">
        <v>187</v>
      </c>
      <c r="B53" s="188"/>
      <c r="C53" s="188"/>
      <c r="D53" s="186"/>
      <c r="E53" s="90">
        <v>0</v>
      </c>
      <c r="F53" s="91">
        <f>'September '!F53+E53</f>
        <v>0</v>
      </c>
      <c r="G53" s="90">
        <v>0</v>
      </c>
      <c r="H53" s="91">
        <f>'September '!H53+G53</f>
        <v>0</v>
      </c>
      <c r="I53" s="90">
        <v>0</v>
      </c>
      <c r="J53" s="91">
        <f>'September '!J53+I53</f>
        <v>0</v>
      </c>
      <c r="K53" s="403">
        <v>0</v>
      </c>
      <c r="L53" s="186"/>
      <c r="M53" s="91">
        <f>'September '!M53+K53</f>
        <v>0</v>
      </c>
      <c r="N53" s="403">
        <v>0</v>
      </c>
      <c r="O53" s="186"/>
      <c r="P53" s="91">
        <f>'September '!P53+N53</f>
        <v>0</v>
      </c>
      <c r="Q53" s="403">
        <v>0</v>
      </c>
      <c r="R53" s="186"/>
      <c r="S53" s="91">
        <f>'September '!S53+Q53</f>
        <v>0</v>
      </c>
      <c r="T53" s="403">
        <v>0</v>
      </c>
      <c r="U53" s="186"/>
      <c r="V53" s="91">
        <f>'September '!V53+T53</f>
        <v>0</v>
      </c>
      <c r="W53" s="403">
        <v>0</v>
      </c>
      <c r="X53" s="186"/>
      <c r="Y53" s="91">
        <f>'September '!Y53+W53</f>
        <v>0</v>
      </c>
      <c r="Z53" s="90">
        <v>0</v>
      </c>
      <c r="AA53" s="91">
        <f>'September '!AA53+Z53</f>
        <v>0</v>
      </c>
      <c r="AB53" s="90">
        <v>0</v>
      </c>
      <c r="AC53" s="91">
        <f>'September '!AC53+AB53</f>
        <v>0</v>
      </c>
    </row>
    <row r="54" spans="1:29" ht="15.75" customHeight="1">
      <c r="A54" s="435" t="s">
        <v>188</v>
      </c>
      <c r="B54" s="188"/>
      <c r="C54" s="188"/>
      <c r="D54" s="186"/>
      <c r="E54" s="92">
        <v>0</v>
      </c>
      <c r="F54" s="93">
        <f>'September '!F54+E54</f>
        <v>0</v>
      </c>
      <c r="G54" s="92">
        <v>0</v>
      </c>
      <c r="H54" s="93">
        <f>'September '!H54+G54</f>
        <v>0</v>
      </c>
      <c r="I54" s="92">
        <v>0</v>
      </c>
      <c r="J54" s="93">
        <f>'September '!J54+I54</f>
        <v>0</v>
      </c>
      <c r="K54" s="404">
        <v>0</v>
      </c>
      <c r="L54" s="186"/>
      <c r="M54" s="93">
        <f>'September '!M54+K54</f>
        <v>0</v>
      </c>
      <c r="N54" s="404">
        <v>0</v>
      </c>
      <c r="O54" s="186"/>
      <c r="P54" s="93">
        <f>'September '!P54+N54</f>
        <v>0</v>
      </c>
      <c r="Q54" s="404">
        <v>0</v>
      </c>
      <c r="R54" s="186"/>
      <c r="S54" s="93">
        <f>'September '!S54+Q54</f>
        <v>0</v>
      </c>
      <c r="T54" s="404">
        <v>0</v>
      </c>
      <c r="U54" s="186"/>
      <c r="V54" s="93">
        <f>'September '!V54+T54</f>
        <v>0</v>
      </c>
      <c r="W54" s="404">
        <v>0</v>
      </c>
      <c r="X54" s="186"/>
      <c r="Y54" s="93">
        <f>'September '!Y54+W54</f>
        <v>0</v>
      </c>
      <c r="Z54" s="92">
        <v>0</v>
      </c>
      <c r="AA54" s="93">
        <f>'September '!AA54+Z54</f>
        <v>0</v>
      </c>
      <c r="AB54" s="92">
        <v>0</v>
      </c>
      <c r="AC54" s="93">
        <f>'September '!AC54+AB54</f>
        <v>0</v>
      </c>
    </row>
    <row r="55" spans="1:29" ht="13.5" customHeight="1">
      <c r="A55" s="436" t="s">
        <v>284</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'September '!F56+E56</f>
        <v>0</v>
      </c>
      <c r="G56" s="90">
        <v>0</v>
      </c>
      <c r="H56" s="91">
        <f>'September '!H56+G56</f>
        <v>0</v>
      </c>
      <c r="I56" s="90">
        <v>0</v>
      </c>
      <c r="J56" s="91">
        <f>'September '!J56+I56</f>
        <v>0</v>
      </c>
      <c r="K56" s="403">
        <v>0</v>
      </c>
      <c r="L56" s="186"/>
      <c r="M56" s="91">
        <f>'September '!M56+K56</f>
        <v>0</v>
      </c>
      <c r="N56" s="403">
        <v>0</v>
      </c>
      <c r="O56" s="186"/>
      <c r="P56" s="91">
        <f>'September '!P56+N56</f>
        <v>0</v>
      </c>
      <c r="Q56" s="403">
        <v>0</v>
      </c>
      <c r="R56" s="186"/>
      <c r="S56" s="91">
        <f>'September '!S56+Q56</f>
        <v>0</v>
      </c>
      <c r="T56" s="403">
        <v>1</v>
      </c>
      <c r="U56" s="186"/>
      <c r="V56" s="91">
        <f>'September '!V56+T56</f>
        <v>1</v>
      </c>
      <c r="W56" s="403">
        <v>0</v>
      </c>
      <c r="X56" s="186"/>
      <c r="Y56" s="91">
        <f>'September '!Y56+W56</f>
        <v>0</v>
      </c>
      <c r="Z56" s="90">
        <v>0</v>
      </c>
      <c r="AA56" s="91">
        <f>'September '!AA56+Z56</f>
        <v>0</v>
      </c>
      <c r="AB56" s="90">
        <v>0</v>
      </c>
      <c r="AC56" s="91">
        <f>'September '!AC56+AB56</f>
        <v>0</v>
      </c>
    </row>
    <row r="57" spans="1:29" ht="15.75" customHeight="1">
      <c r="A57" s="404" t="s">
        <v>191</v>
      </c>
      <c r="B57" s="188"/>
      <c r="C57" s="188"/>
      <c r="D57" s="186"/>
      <c r="E57" s="92">
        <v>0</v>
      </c>
      <c r="F57" s="93">
        <f>'September '!F57+E57</f>
        <v>0</v>
      </c>
      <c r="G57" s="92">
        <v>0</v>
      </c>
      <c r="H57" s="93">
        <f>'September '!H57+G57</f>
        <v>0</v>
      </c>
      <c r="I57" s="92">
        <v>0</v>
      </c>
      <c r="J57" s="93">
        <f>'September '!J57+I57</f>
        <v>0</v>
      </c>
      <c r="K57" s="404">
        <v>0</v>
      </c>
      <c r="L57" s="186"/>
      <c r="M57" s="93">
        <f>'September '!M57+K57</f>
        <v>0</v>
      </c>
      <c r="N57" s="404">
        <v>0</v>
      </c>
      <c r="O57" s="186"/>
      <c r="P57" s="93">
        <f>'September '!P57+N57</f>
        <v>0</v>
      </c>
      <c r="Q57" s="404">
        <v>0</v>
      </c>
      <c r="R57" s="186"/>
      <c r="S57" s="93">
        <f>'September '!S57+Q57</f>
        <v>0</v>
      </c>
      <c r="T57" s="404">
        <v>1</v>
      </c>
      <c r="U57" s="186"/>
      <c r="V57" s="93">
        <f>'September '!V57+T57</f>
        <v>1</v>
      </c>
      <c r="W57" s="404">
        <v>0</v>
      </c>
      <c r="X57" s="186"/>
      <c r="Y57" s="93">
        <f>'September '!Y57+W57</f>
        <v>0</v>
      </c>
      <c r="Z57" s="92">
        <v>0</v>
      </c>
      <c r="AA57" s="93">
        <f>'September '!AA57+Z57</f>
        <v>0</v>
      </c>
      <c r="AB57" s="92">
        <v>0</v>
      </c>
      <c r="AC57" s="93">
        <f>'September '!AC57+AB57</f>
        <v>0</v>
      </c>
    </row>
    <row r="58" spans="1:29" ht="13.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'September '!F59+E59</f>
        <v>0</v>
      </c>
      <c r="G59" s="22">
        <v>0</v>
      </c>
      <c r="H59" s="91">
        <f>'September '!H59+G59</f>
        <v>0</v>
      </c>
      <c r="I59" s="22">
        <v>0</v>
      </c>
      <c r="J59" s="91">
        <f>'September '!J59+I59</f>
        <v>0</v>
      </c>
      <c r="K59" s="403">
        <v>0</v>
      </c>
      <c r="L59" s="186"/>
      <c r="M59" s="91">
        <f>'September '!M59+K59</f>
        <v>0</v>
      </c>
      <c r="N59" s="403">
        <v>0</v>
      </c>
      <c r="O59" s="186"/>
      <c r="P59" s="91">
        <f>'September '!P59+N59</f>
        <v>0</v>
      </c>
      <c r="Q59" s="403">
        <v>0</v>
      </c>
      <c r="R59" s="186"/>
      <c r="S59" s="91">
        <f>'September '!S59+Q59</f>
        <v>0</v>
      </c>
      <c r="T59" s="403">
        <v>0</v>
      </c>
      <c r="U59" s="186"/>
      <c r="V59" s="91">
        <f>'September '!V59+T59</f>
        <v>0</v>
      </c>
      <c r="W59" s="403">
        <v>0</v>
      </c>
      <c r="X59" s="186"/>
      <c r="Y59" s="91">
        <f>'September '!Y59+W59</f>
        <v>0</v>
      </c>
      <c r="Z59" s="22">
        <v>0</v>
      </c>
      <c r="AA59" s="91">
        <f>'September '!AA59+Z59</f>
        <v>0</v>
      </c>
      <c r="AB59" s="22">
        <v>0</v>
      </c>
      <c r="AC59" s="91">
        <f>'September '!AC59+AB59</f>
        <v>0</v>
      </c>
    </row>
    <row r="60" spans="1:29" ht="15" customHeight="1">
      <c r="A60" s="272" t="s">
        <v>147</v>
      </c>
      <c r="B60" s="188"/>
      <c r="C60" s="188"/>
      <c r="D60" s="186"/>
      <c r="E60" s="26">
        <v>0</v>
      </c>
      <c r="F60" s="93">
        <f>'September '!F60+E60</f>
        <v>0</v>
      </c>
      <c r="G60" s="26">
        <v>0</v>
      </c>
      <c r="H60" s="93">
        <f>'September '!H60+G60</f>
        <v>0</v>
      </c>
      <c r="I60" s="26">
        <v>0</v>
      </c>
      <c r="J60" s="93">
        <f>'September '!J60+I60</f>
        <v>0</v>
      </c>
      <c r="K60" s="404">
        <v>0</v>
      </c>
      <c r="L60" s="186"/>
      <c r="M60" s="93">
        <f>'September '!M60+K60</f>
        <v>0</v>
      </c>
      <c r="N60" s="404">
        <v>0</v>
      </c>
      <c r="O60" s="186"/>
      <c r="P60" s="93">
        <f>'September '!P60+N60</f>
        <v>0</v>
      </c>
      <c r="Q60" s="404">
        <v>0</v>
      </c>
      <c r="R60" s="186"/>
      <c r="S60" s="93">
        <f>'September '!S60+Q60</f>
        <v>0</v>
      </c>
      <c r="T60" s="404">
        <v>0</v>
      </c>
      <c r="U60" s="186"/>
      <c r="V60" s="93">
        <f>'September '!V60+T60</f>
        <v>0</v>
      </c>
      <c r="W60" s="404">
        <v>0</v>
      </c>
      <c r="X60" s="186"/>
      <c r="Y60" s="93">
        <f>'September '!Y60+W60</f>
        <v>0</v>
      </c>
      <c r="Z60" s="26">
        <v>0</v>
      </c>
      <c r="AA60" s="93">
        <f>'September '!AA60+Z60</f>
        <v>0</v>
      </c>
      <c r="AB60" s="26">
        <v>0</v>
      </c>
      <c r="AC60" s="93">
        <f>'September '!AC60+AB60</f>
        <v>0</v>
      </c>
    </row>
    <row r="61" spans="1:29" ht="15" customHeight="1">
      <c r="A61" s="277" t="s">
        <v>148</v>
      </c>
      <c r="B61" s="188"/>
      <c r="C61" s="188"/>
      <c r="D61" s="186"/>
      <c r="E61" s="22">
        <v>0</v>
      </c>
      <c r="F61" s="91">
        <f>'September '!F61+E61</f>
        <v>0</v>
      </c>
      <c r="G61" s="22">
        <v>0</v>
      </c>
      <c r="H61" s="91">
        <f>'September '!H61+G61</f>
        <v>0</v>
      </c>
      <c r="I61" s="22">
        <v>0</v>
      </c>
      <c r="J61" s="91">
        <f>'September '!J61+I61</f>
        <v>0</v>
      </c>
      <c r="K61" s="403">
        <v>0</v>
      </c>
      <c r="L61" s="186"/>
      <c r="M61" s="91">
        <f>'September '!M61+K61</f>
        <v>0</v>
      </c>
      <c r="N61" s="403">
        <v>0</v>
      </c>
      <c r="O61" s="186"/>
      <c r="P61" s="91">
        <f>'September '!P61+N61</f>
        <v>0</v>
      </c>
      <c r="Q61" s="403">
        <v>0</v>
      </c>
      <c r="R61" s="186"/>
      <c r="S61" s="91">
        <f>'September '!S61+Q61</f>
        <v>0</v>
      </c>
      <c r="T61" s="403">
        <v>1</v>
      </c>
      <c r="U61" s="186"/>
      <c r="V61" s="91">
        <f>'September '!V61+T61</f>
        <v>1</v>
      </c>
      <c r="W61" s="403">
        <v>0</v>
      </c>
      <c r="X61" s="186"/>
      <c r="Y61" s="91">
        <f>'September '!Y61+W61</f>
        <v>0</v>
      </c>
      <c r="Z61" s="22">
        <v>0</v>
      </c>
      <c r="AA61" s="91">
        <f>'September '!AA61+Z61</f>
        <v>0</v>
      </c>
      <c r="AB61" s="22">
        <v>0</v>
      </c>
      <c r="AC61" s="91">
        <f>'September '!AC61+AB61</f>
        <v>0</v>
      </c>
    </row>
    <row r="62" spans="1:29" ht="15" customHeight="1">
      <c r="A62" s="272" t="s">
        <v>194</v>
      </c>
      <c r="B62" s="188"/>
      <c r="C62" s="188"/>
      <c r="D62" s="186"/>
      <c r="E62" s="26">
        <v>0</v>
      </c>
      <c r="F62" s="93">
        <f>'September '!F62+E62</f>
        <v>0</v>
      </c>
      <c r="G62" s="26">
        <v>0</v>
      </c>
      <c r="H62" s="93">
        <f>'September '!H62+G62</f>
        <v>0</v>
      </c>
      <c r="I62" s="26">
        <v>0</v>
      </c>
      <c r="J62" s="93">
        <f>'September '!J62+I62</f>
        <v>0</v>
      </c>
      <c r="K62" s="404">
        <v>0</v>
      </c>
      <c r="L62" s="186"/>
      <c r="M62" s="93">
        <f>'September '!M62+K62</f>
        <v>0</v>
      </c>
      <c r="N62" s="404">
        <v>0</v>
      </c>
      <c r="O62" s="186"/>
      <c r="P62" s="93">
        <f>'September '!P62+N62</f>
        <v>0</v>
      </c>
      <c r="Q62" s="404">
        <v>0</v>
      </c>
      <c r="R62" s="186"/>
      <c r="S62" s="93">
        <f>'September '!S62+Q62</f>
        <v>0</v>
      </c>
      <c r="T62" s="404">
        <v>0</v>
      </c>
      <c r="U62" s="186"/>
      <c r="V62" s="93">
        <f>'September '!V62+T62</f>
        <v>0</v>
      </c>
      <c r="W62" s="404">
        <v>0</v>
      </c>
      <c r="X62" s="186"/>
      <c r="Y62" s="93">
        <f>'September '!Y62+W62</f>
        <v>0</v>
      </c>
      <c r="Z62" s="26">
        <v>0</v>
      </c>
      <c r="AA62" s="93">
        <f>'September '!AA62+Z62</f>
        <v>0</v>
      </c>
      <c r="AB62" s="26">
        <v>0</v>
      </c>
      <c r="AC62" s="93">
        <f>'September '!AC62+AB62</f>
        <v>0</v>
      </c>
    </row>
    <row r="63" spans="1:29" ht="15" customHeight="1">
      <c r="A63" s="277" t="s">
        <v>195</v>
      </c>
      <c r="B63" s="188"/>
      <c r="C63" s="188"/>
      <c r="D63" s="186"/>
      <c r="E63" s="22">
        <v>0</v>
      </c>
      <c r="F63" s="91">
        <f>'September '!F63+E63</f>
        <v>0</v>
      </c>
      <c r="G63" s="22">
        <v>0</v>
      </c>
      <c r="H63" s="91">
        <f>'September '!H63+G63</f>
        <v>0</v>
      </c>
      <c r="I63" s="22">
        <v>0</v>
      </c>
      <c r="J63" s="91">
        <f>'September '!J63+I63</f>
        <v>0</v>
      </c>
      <c r="K63" s="403">
        <v>0</v>
      </c>
      <c r="L63" s="186"/>
      <c r="M63" s="91">
        <f>'September '!M63+K63</f>
        <v>0</v>
      </c>
      <c r="N63" s="403">
        <v>0</v>
      </c>
      <c r="O63" s="186"/>
      <c r="P63" s="91">
        <f>'September '!P63+N63</f>
        <v>0</v>
      </c>
      <c r="Q63" s="403">
        <v>0</v>
      </c>
      <c r="R63" s="186"/>
      <c r="S63" s="91">
        <f>'September '!S63+Q63</f>
        <v>0</v>
      </c>
      <c r="T63" s="403">
        <v>0</v>
      </c>
      <c r="U63" s="186"/>
      <c r="V63" s="91">
        <f>'September '!V63+T63</f>
        <v>0</v>
      </c>
      <c r="W63" s="403">
        <v>0</v>
      </c>
      <c r="X63" s="186"/>
      <c r="Y63" s="91">
        <f>'September '!Y63+W63</f>
        <v>0</v>
      </c>
      <c r="Z63" s="22">
        <v>0</v>
      </c>
      <c r="AA63" s="91">
        <f>'September '!AA63+Z63</f>
        <v>0</v>
      </c>
      <c r="AB63" s="22">
        <v>0</v>
      </c>
      <c r="AC63" s="91">
        <f>'September '!AC63+AB63</f>
        <v>0</v>
      </c>
    </row>
    <row r="64" spans="1:29" ht="15" customHeight="1">
      <c r="A64" s="272" t="s">
        <v>151</v>
      </c>
      <c r="B64" s="188"/>
      <c r="C64" s="188"/>
      <c r="D64" s="186"/>
      <c r="E64" s="26">
        <v>0</v>
      </c>
      <c r="F64" s="93">
        <f>'September '!F64+E64</f>
        <v>0</v>
      </c>
      <c r="G64" s="26">
        <v>0</v>
      </c>
      <c r="H64" s="93">
        <f>'September '!H64+G64</f>
        <v>0</v>
      </c>
      <c r="I64" s="26">
        <v>0</v>
      </c>
      <c r="J64" s="93">
        <f>'September '!J64+I64</f>
        <v>0</v>
      </c>
      <c r="K64" s="404">
        <v>0</v>
      </c>
      <c r="L64" s="186"/>
      <c r="M64" s="93">
        <f>'September '!M64+K64</f>
        <v>0</v>
      </c>
      <c r="N64" s="404">
        <v>0</v>
      </c>
      <c r="O64" s="186"/>
      <c r="P64" s="93">
        <f>'September '!P64+N64</f>
        <v>0</v>
      </c>
      <c r="Q64" s="404">
        <v>0</v>
      </c>
      <c r="R64" s="186"/>
      <c r="S64" s="93">
        <f>'September '!S64+Q64</f>
        <v>0</v>
      </c>
      <c r="T64" s="404">
        <v>1</v>
      </c>
      <c r="U64" s="186"/>
      <c r="V64" s="93">
        <f>'September '!V64+T64</f>
        <v>1</v>
      </c>
      <c r="W64" s="404">
        <v>0</v>
      </c>
      <c r="X64" s="186"/>
      <c r="Y64" s="93">
        <f>'September '!Y64+W64</f>
        <v>0</v>
      </c>
      <c r="Z64" s="26">
        <v>0</v>
      </c>
      <c r="AA64" s="93">
        <f>'September '!AA64+Z64</f>
        <v>0</v>
      </c>
      <c r="AB64" s="26">
        <v>0</v>
      </c>
      <c r="AC64" s="93">
        <f>'September '!AC64+AB64</f>
        <v>0</v>
      </c>
    </row>
    <row r="65" spans="1:29" ht="34.5" customHeight="1">
      <c r="A65" s="277" t="s">
        <v>196</v>
      </c>
      <c r="B65" s="188"/>
      <c r="C65" s="188"/>
      <c r="D65" s="186"/>
      <c r="E65" s="22">
        <v>0</v>
      </c>
      <c r="F65" s="91">
        <f>'September '!F65+E65</f>
        <v>0</v>
      </c>
      <c r="G65" s="22">
        <v>0</v>
      </c>
      <c r="H65" s="91">
        <f>'September '!H65+G65</f>
        <v>0</v>
      </c>
      <c r="I65" s="22">
        <v>0</v>
      </c>
      <c r="J65" s="91">
        <f>'September '!J65+I65</f>
        <v>0</v>
      </c>
      <c r="K65" s="277">
        <v>0</v>
      </c>
      <c r="L65" s="186"/>
      <c r="M65" s="91">
        <f>'September '!M65+K65</f>
        <v>0</v>
      </c>
      <c r="N65" s="277">
        <v>0</v>
      </c>
      <c r="O65" s="186"/>
      <c r="P65" s="91">
        <f>'September '!P65+N65</f>
        <v>0</v>
      </c>
      <c r="Q65" s="277">
        <v>0</v>
      </c>
      <c r="R65" s="186"/>
      <c r="S65" s="91">
        <f>'September '!S65+Q65</f>
        <v>0</v>
      </c>
      <c r="T65" s="277">
        <v>0</v>
      </c>
      <c r="U65" s="186"/>
      <c r="V65" s="91">
        <f>'September '!V65+T65</f>
        <v>0</v>
      </c>
      <c r="W65" s="277">
        <v>0</v>
      </c>
      <c r="X65" s="186"/>
      <c r="Y65" s="91">
        <f>'September '!Y65+W65</f>
        <v>0</v>
      </c>
      <c r="Z65" s="22">
        <v>0</v>
      </c>
      <c r="AA65" s="91">
        <f>'September '!AA65+Z65</f>
        <v>0</v>
      </c>
      <c r="AB65" s="22">
        <v>0</v>
      </c>
      <c r="AC65" s="91">
        <f>'September '!AC65+AB65</f>
        <v>0</v>
      </c>
    </row>
    <row r="66" spans="1:29" ht="1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'September '!F67+E67</f>
        <v>0</v>
      </c>
      <c r="G67" s="26">
        <v>0</v>
      </c>
      <c r="H67" s="93">
        <f>'September '!H67+G67</f>
        <v>0</v>
      </c>
      <c r="I67" s="26">
        <v>0</v>
      </c>
      <c r="J67" s="93">
        <f>'September '!J67+I67</f>
        <v>0</v>
      </c>
      <c r="K67" s="272">
        <v>0</v>
      </c>
      <c r="L67" s="186"/>
      <c r="M67" s="93">
        <f>'September '!M67+K67</f>
        <v>0</v>
      </c>
      <c r="N67" s="272">
        <v>0</v>
      </c>
      <c r="O67" s="186"/>
      <c r="P67" s="93">
        <f>'September '!P67+N67</f>
        <v>0</v>
      </c>
      <c r="Q67" s="272">
        <v>0</v>
      </c>
      <c r="R67" s="186"/>
      <c r="S67" s="93">
        <f>'September '!S67+Q67</f>
        <v>0</v>
      </c>
      <c r="T67" s="272">
        <v>0</v>
      </c>
      <c r="U67" s="186"/>
      <c r="V67" s="93">
        <f>'September '!V67+T67</f>
        <v>0</v>
      </c>
      <c r="W67" s="272">
        <v>0</v>
      </c>
      <c r="X67" s="186"/>
      <c r="Y67" s="93">
        <f>'September '!Y67+W67</f>
        <v>0</v>
      </c>
      <c r="Z67" s="26">
        <v>0</v>
      </c>
      <c r="AA67" s="93">
        <f>'September '!AA67+Z67</f>
        <v>0</v>
      </c>
      <c r="AB67" s="26">
        <v>0</v>
      </c>
      <c r="AC67" s="93">
        <f>'September '!AC67+AB67</f>
        <v>0</v>
      </c>
    </row>
    <row r="68" spans="1:29" ht="15" customHeight="1">
      <c r="A68" s="277" t="s">
        <v>199</v>
      </c>
      <c r="B68" s="188"/>
      <c r="C68" s="188"/>
      <c r="D68" s="186"/>
      <c r="E68" s="22">
        <v>0</v>
      </c>
      <c r="F68" s="91">
        <f>'September '!F68+E68</f>
        <v>0</v>
      </c>
      <c r="G68" s="22">
        <v>0</v>
      </c>
      <c r="H68" s="91">
        <f>'September '!H68+G68</f>
        <v>0</v>
      </c>
      <c r="I68" s="22">
        <v>0</v>
      </c>
      <c r="J68" s="91">
        <f>'September '!J68+I68</f>
        <v>0</v>
      </c>
      <c r="K68" s="277">
        <v>0</v>
      </c>
      <c r="L68" s="186"/>
      <c r="M68" s="91">
        <f>'September '!M68+K68</f>
        <v>0</v>
      </c>
      <c r="N68" s="277">
        <v>0</v>
      </c>
      <c r="O68" s="186"/>
      <c r="P68" s="91">
        <f>'September '!P68+N68</f>
        <v>0</v>
      </c>
      <c r="Q68" s="277">
        <v>0</v>
      </c>
      <c r="R68" s="186"/>
      <c r="S68" s="91">
        <f>'September '!S68+Q68</f>
        <v>0</v>
      </c>
      <c r="T68" s="277">
        <v>0</v>
      </c>
      <c r="U68" s="186"/>
      <c r="V68" s="91">
        <f>'September '!V68+T68</f>
        <v>0</v>
      </c>
      <c r="W68" s="277">
        <v>0</v>
      </c>
      <c r="X68" s="186"/>
      <c r="Y68" s="91">
        <f>'September '!Y68+W68</f>
        <v>0</v>
      </c>
      <c r="Z68" s="22">
        <v>0</v>
      </c>
      <c r="AA68" s="91">
        <f>'September '!AA68+Z68</f>
        <v>0</v>
      </c>
      <c r="AB68" s="22">
        <v>0</v>
      </c>
      <c r="AC68" s="91">
        <f>'September '!AC68+AB68</f>
        <v>0</v>
      </c>
    </row>
    <row r="69" spans="1:29" ht="15" customHeight="1">
      <c r="A69" s="272" t="s">
        <v>196</v>
      </c>
      <c r="B69" s="188"/>
      <c r="C69" s="188"/>
      <c r="D69" s="186"/>
      <c r="E69" s="26">
        <v>0</v>
      </c>
      <c r="F69" s="93">
        <f>'September '!F69+E69</f>
        <v>0</v>
      </c>
      <c r="G69" s="26">
        <v>0</v>
      </c>
      <c r="H69" s="93">
        <f>'September '!H69+G69</f>
        <v>0</v>
      </c>
      <c r="I69" s="26">
        <v>0</v>
      </c>
      <c r="J69" s="93">
        <f>'September '!J69+I69</f>
        <v>0</v>
      </c>
      <c r="K69" s="272">
        <v>0</v>
      </c>
      <c r="L69" s="186"/>
      <c r="M69" s="93">
        <f>'September '!M69+K69</f>
        <v>0</v>
      </c>
      <c r="N69" s="272">
        <v>0</v>
      </c>
      <c r="O69" s="186"/>
      <c r="P69" s="93">
        <f>'September '!P69+N69</f>
        <v>0</v>
      </c>
      <c r="Q69" s="272">
        <v>0</v>
      </c>
      <c r="R69" s="186"/>
      <c r="S69" s="93">
        <f>'September '!S69+Q69</f>
        <v>0</v>
      </c>
      <c r="T69" s="272">
        <v>0</v>
      </c>
      <c r="U69" s="186"/>
      <c r="V69" s="93">
        <f>'September '!V69+T69</f>
        <v>0</v>
      </c>
      <c r="W69" s="272">
        <v>0</v>
      </c>
      <c r="X69" s="186"/>
      <c r="Y69" s="93">
        <f>'September '!Y69+W69</f>
        <v>0</v>
      </c>
      <c r="Z69" s="26">
        <v>0</v>
      </c>
      <c r="AA69" s="93">
        <f>'September '!AA69+Z69</f>
        <v>0</v>
      </c>
      <c r="AB69" s="26">
        <v>0</v>
      </c>
      <c r="AC69" s="93">
        <f>'September '!AC69+AB69</f>
        <v>0</v>
      </c>
    </row>
    <row r="70" spans="1:29" ht="9.75" customHeight="1">
      <c r="A70" s="399"/>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4.5" customHeight="1">
      <c r="A72" s="324" t="s">
        <v>327</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'September '!V74+R74</f>
        <v>0</v>
      </c>
      <c r="W74" s="186"/>
      <c r="X74" s="340">
        <f>'September '!X74+S74</f>
        <v>0</v>
      </c>
      <c r="Y74" s="186"/>
      <c r="Z74" s="391">
        <f>'September '!Z74+T74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'September '!V75+R75</f>
        <v>0</v>
      </c>
      <c r="W75" s="186"/>
      <c r="X75" s="339">
        <f>'September '!X75+S75</f>
        <v>0</v>
      </c>
      <c r="Y75" s="186"/>
      <c r="Z75" s="398">
        <f>'September '!Z75+T75</f>
        <v>0</v>
      </c>
      <c r="AA75" s="188"/>
      <c r="AB75" s="188"/>
      <c r="AC75" s="186"/>
    </row>
    <row r="76" spans="1:29" ht="19.5" customHeight="1">
      <c r="A76" s="285" t="s">
        <v>208</v>
      </c>
      <c r="B76" s="188"/>
      <c r="C76" s="188"/>
      <c r="D76" s="188"/>
      <c r="E76" s="188"/>
      <c r="F76" s="188"/>
      <c r="G76" s="188"/>
      <c r="H76" s="188"/>
      <c r="I76" s="186"/>
      <c r="J76" s="22">
        <v>0</v>
      </c>
      <c r="K76" s="22">
        <v>0</v>
      </c>
      <c r="L76" s="22">
        <v>0</v>
      </c>
      <c r="M76" s="22">
        <v>0</v>
      </c>
      <c r="N76" s="22">
        <v>0</v>
      </c>
      <c r="O76" s="22">
        <v>0</v>
      </c>
      <c r="P76" s="22">
        <v>0</v>
      </c>
      <c r="Q76" s="22">
        <v>0</v>
      </c>
      <c r="R76" s="45">
        <f t="shared" ref="R76:S76" si="8">J76+L76+N76+P76</f>
        <v>0</v>
      </c>
      <c r="S76" s="45">
        <f t="shared" si="8"/>
        <v>0</v>
      </c>
      <c r="T76" s="390">
        <f t="shared" si="6"/>
        <v>0</v>
      </c>
      <c r="U76" s="186"/>
      <c r="V76" s="339">
        <f>'September '!V76+R76</f>
        <v>0</v>
      </c>
      <c r="W76" s="186"/>
      <c r="X76" s="340">
        <f>'September '!X76+S76</f>
        <v>0</v>
      </c>
      <c r="Y76" s="186"/>
      <c r="Z76" s="391">
        <f>'September '!Z76+T76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'September '!V77+R77</f>
        <v>0</v>
      </c>
      <c r="W77" s="186"/>
      <c r="X77" s="339">
        <f>'September '!X77+S77</f>
        <v>0</v>
      </c>
      <c r="Y77" s="186"/>
      <c r="Z77" s="398">
        <f>'September '!Z77+T77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328</v>
      </c>
      <c r="B80" s="177"/>
      <c r="C80" s="177"/>
      <c r="D80" s="177"/>
      <c r="E80" s="177"/>
      <c r="F80" s="178"/>
      <c r="G80" s="394" t="s">
        <v>329</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474"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'September '!AA84+Y84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'September '!AA85+Y85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'September '!AA86+Y86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'September '!AA87+Y87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'September '!AA88+Y88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'September '!AA89+Y89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'September '!AA90+Y90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'September '!AA91+Y91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36">
        <f t="shared" si="11"/>
        <v>0</v>
      </c>
      <c r="V92" s="99">
        <f t="shared" si="11"/>
        <v>0</v>
      </c>
      <c r="W92" s="99">
        <f t="shared" si="11"/>
        <v>0</v>
      </c>
      <c r="X92" s="99">
        <f t="shared" si="11"/>
        <v>0</v>
      </c>
      <c r="Y92" s="362">
        <f t="shared" si="10"/>
        <v>0</v>
      </c>
      <c r="Z92" s="160"/>
      <c r="AA92" s="339">
        <f>'September '!AA92+Y92</f>
        <v>0</v>
      </c>
      <c r="AB92" s="188"/>
      <c r="AC92" s="189"/>
    </row>
    <row r="93" spans="1:29" ht="19.5" customHeight="1">
      <c r="A93" s="384" t="s">
        <v>295</v>
      </c>
      <c r="B93" s="375"/>
      <c r="C93" s="375"/>
      <c r="D93" s="375"/>
      <c r="E93" s="375"/>
      <c r="F93" s="378"/>
      <c r="G93" s="102">
        <f>'September '!G93+G92</f>
        <v>0</v>
      </c>
      <c r="H93" s="102">
        <f>'September '!H93+H92</f>
        <v>0</v>
      </c>
      <c r="I93" s="102">
        <f>'September '!I93+I92</f>
        <v>0</v>
      </c>
      <c r="J93" s="102">
        <f>'September '!J93+J92</f>
        <v>0</v>
      </c>
      <c r="K93" s="102">
        <f>'September '!K93+K92</f>
        <v>0</v>
      </c>
      <c r="L93" s="102">
        <f>'September '!L93+L92</f>
        <v>0</v>
      </c>
      <c r="M93" s="102">
        <f>'September '!M93+M92</f>
        <v>0</v>
      </c>
      <c r="N93" s="102">
        <f>'September '!N93+N92</f>
        <v>0</v>
      </c>
      <c r="O93" s="102">
        <f>'September '!O93+O92</f>
        <v>0</v>
      </c>
      <c r="P93" s="102">
        <f>'September '!P93+P92</f>
        <v>0</v>
      </c>
      <c r="Q93" s="102">
        <f>'September '!Q93+Q92</f>
        <v>0</v>
      </c>
      <c r="R93" s="102">
        <f>'September '!R93+R92</f>
        <v>0</v>
      </c>
      <c r="S93" s="102">
        <f>'September '!S93+S92</f>
        <v>0</v>
      </c>
      <c r="T93" s="102">
        <f>'September '!T93+T92</f>
        <v>0</v>
      </c>
      <c r="U93" s="102">
        <f>'September '!U93+U92</f>
        <v>0</v>
      </c>
      <c r="V93" s="102">
        <f>'September '!V93+V92</f>
        <v>0</v>
      </c>
      <c r="W93" s="102">
        <f>'September '!W93+W92</f>
        <v>0</v>
      </c>
      <c r="X93" s="102">
        <f>'September '!X93+X92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461"/>
      <c r="K97" s="188"/>
      <c r="L97" s="186"/>
      <c r="M97" s="333">
        <f>'September '!M97+J97</f>
        <v>0</v>
      </c>
      <c r="N97" s="188"/>
      <c r="O97" s="186"/>
      <c r="P97" s="367"/>
      <c r="Q97" s="157"/>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459">
        <v>0</v>
      </c>
      <c r="K98" s="188"/>
      <c r="L98" s="186"/>
      <c r="M98" s="333">
        <f>'September '!M98+J98</f>
        <v>0</v>
      </c>
      <c r="N98" s="188"/>
      <c r="O98" s="186"/>
      <c r="P98" s="164"/>
      <c r="Q98" s="157"/>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57"/>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473">
        <v>0</v>
      </c>
      <c r="K100" s="188"/>
      <c r="L100" s="186"/>
      <c r="M100" s="333">
        <f>'September '!M100+J100</f>
        <v>0</v>
      </c>
      <c r="N100" s="188"/>
      <c r="O100" s="186"/>
      <c r="P100" s="164"/>
      <c r="Q100" s="157"/>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472"/>
      <c r="K101" s="188"/>
      <c r="L101" s="186"/>
      <c r="M101" s="333">
        <f>'September '!M101+J101</f>
        <v>0</v>
      </c>
      <c r="N101" s="188"/>
      <c r="O101" s="186"/>
      <c r="P101" s="164"/>
      <c r="Q101" s="157"/>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472">
        <v>0</v>
      </c>
      <c r="K102" s="188"/>
      <c r="L102" s="186"/>
      <c r="M102" s="333">
        <f>'September '!M102+J102</f>
        <v>0</v>
      </c>
      <c r="N102" s="188"/>
      <c r="O102" s="186"/>
      <c r="P102" s="169"/>
      <c r="Q102" s="17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'September '!AA105+Y105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v>0</v>
      </c>
      <c r="Z106" s="186"/>
      <c r="AA106" s="339">
        <f>'September '!AA106+Y106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112" t="s">
        <v>226</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37"/>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'September '!AA109+Y109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v>0</v>
      </c>
      <c r="Z110" s="186"/>
      <c r="AA110" s="339">
        <f>'September '!AA110+Y110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2"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330</v>
      </c>
      <c r="E115" s="252" t="s">
        <v>331</v>
      </c>
      <c r="F115" s="188"/>
      <c r="G115" s="188"/>
      <c r="H115" s="188"/>
      <c r="I115" s="188"/>
      <c r="J115" s="188"/>
      <c r="K115" s="188"/>
      <c r="L115" s="253"/>
      <c r="M115" s="58" t="s">
        <v>239</v>
      </c>
      <c r="N115" s="58"/>
      <c r="O115" s="254" t="s">
        <v>332</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333</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337" t="s">
        <v>242</v>
      </c>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60"/>
    </row>
    <row r="131" spans="1:29" ht="15.75" customHeight="1">
      <c r="A131" s="119" t="s">
        <v>230</v>
      </c>
      <c r="B131" s="259" t="s">
        <v>231</v>
      </c>
      <c r="C131" s="159"/>
      <c r="D131" s="160"/>
      <c r="E131" s="260" t="s">
        <v>243</v>
      </c>
      <c r="F131" s="210"/>
      <c r="G131" s="210"/>
      <c r="H131" s="210"/>
      <c r="I131" s="210"/>
      <c r="J131" s="210"/>
      <c r="K131" s="210"/>
      <c r="L131" s="211"/>
      <c r="M131" s="261"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330</v>
      </c>
      <c r="E133" s="252" t="s">
        <v>331</v>
      </c>
      <c r="F133" s="188"/>
      <c r="G133" s="188"/>
      <c r="H133" s="188"/>
      <c r="I133" s="188"/>
      <c r="J133" s="188"/>
      <c r="K133" s="188"/>
      <c r="L133" s="253"/>
      <c r="M133" s="58" t="s">
        <v>239</v>
      </c>
      <c r="N133" s="58"/>
      <c r="O133" s="254" t="s">
        <v>332</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333</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337" t="s">
        <v>244</v>
      </c>
      <c r="B145" s="159"/>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60"/>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330</v>
      </c>
      <c r="E148" s="252" t="s">
        <v>331</v>
      </c>
      <c r="F148" s="188"/>
      <c r="G148" s="188"/>
      <c r="H148" s="188"/>
      <c r="I148" s="188"/>
      <c r="J148" s="188"/>
      <c r="K148" s="188"/>
      <c r="L148" s="253"/>
      <c r="M148" s="58" t="s">
        <v>247</v>
      </c>
      <c r="N148" s="58"/>
      <c r="O148" s="254" t="s">
        <v>332</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333</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335"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345" t="s">
        <v>333</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'September '!H164+E166</f>
        <v>0</v>
      </c>
      <c r="I166" s="188"/>
      <c r="J166" s="186"/>
      <c r="K166" s="227">
        <v>0</v>
      </c>
      <c r="L166" s="188"/>
      <c r="M166" s="186"/>
      <c r="N166" s="340">
        <f>'September '!N164+K166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'September '!H165+E167</f>
        <v>0</v>
      </c>
      <c r="I167" s="188"/>
      <c r="J167" s="186"/>
      <c r="K167" s="230">
        <v>0</v>
      </c>
      <c r="L167" s="188"/>
      <c r="M167" s="186"/>
      <c r="N167" s="339">
        <f>'September '!N165+K167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'September '!H166+E168</f>
        <v>0</v>
      </c>
      <c r="I168" s="188"/>
      <c r="J168" s="186"/>
      <c r="K168" s="227">
        <v>0</v>
      </c>
      <c r="L168" s="188"/>
      <c r="M168" s="186"/>
      <c r="N168" s="340">
        <f>'September '!N166+K168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'September '!H167+E169</f>
        <v>0</v>
      </c>
      <c r="I169" s="159"/>
      <c r="J169" s="160"/>
      <c r="K169" s="230">
        <v>0</v>
      </c>
      <c r="L169" s="188"/>
      <c r="M169" s="186"/>
      <c r="N169" s="339">
        <f>'September '!N167+K169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351"/>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0">
        <f>'September '!H173+E175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c r="F176" s="188"/>
      <c r="G176" s="186"/>
      <c r="H176" s="339">
        <f>'September '!H174+E176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39.75" customHeight="1">
      <c r="A177" s="226" t="s">
        <v>262</v>
      </c>
      <c r="B177" s="188"/>
      <c r="C177" s="188"/>
      <c r="D177" s="186"/>
      <c r="E177" s="227"/>
      <c r="F177" s="188"/>
      <c r="G177" s="186"/>
      <c r="H177" s="340">
        <f>'September '!H175+E177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c r="N182" s="10"/>
    </row>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0">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2:Z22"/>
    <mergeCell ref="AA22:AC22"/>
    <mergeCell ref="Y23:Z23"/>
    <mergeCell ref="AA23:AC23"/>
    <mergeCell ref="AA24:AC24"/>
    <mergeCell ref="Y24:Z24"/>
    <mergeCell ref="Y25:Z25"/>
    <mergeCell ref="AA25:AC25"/>
    <mergeCell ref="Y26:Z26"/>
    <mergeCell ref="AA26:AC26"/>
    <mergeCell ref="Y27:Z27"/>
    <mergeCell ref="AA27:AC27"/>
    <mergeCell ref="A28:F28"/>
    <mergeCell ref="A29:F29"/>
    <mergeCell ref="A30:AC30"/>
    <mergeCell ref="A33:AC33"/>
    <mergeCell ref="Y28:Z28"/>
    <mergeCell ref="AA28:AC28"/>
    <mergeCell ref="Y29:Z29"/>
    <mergeCell ref="AA29:AC29"/>
    <mergeCell ref="Y31:Z31"/>
    <mergeCell ref="AA31:AC31"/>
    <mergeCell ref="AA32:AC32"/>
    <mergeCell ref="Y39:Z39"/>
    <mergeCell ref="Y40:Z40"/>
    <mergeCell ref="S45:S47"/>
    <mergeCell ref="T45:U47"/>
    <mergeCell ref="V45:V47"/>
    <mergeCell ref="W45:X47"/>
    <mergeCell ref="Y45:Y47"/>
    <mergeCell ref="Q43:S44"/>
    <mergeCell ref="T43:V44"/>
    <mergeCell ref="W43:Y44"/>
    <mergeCell ref="Z43:AA44"/>
    <mergeCell ref="Z45:Z47"/>
    <mergeCell ref="AA45:AA47"/>
    <mergeCell ref="W56:X56"/>
    <mergeCell ref="K53:L53"/>
    <mergeCell ref="Q53:R53"/>
    <mergeCell ref="W53:X53"/>
    <mergeCell ref="Q54:R54"/>
    <mergeCell ref="W54:X54"/>
    <mergeCell ref="K54:L54"/>
    <mergeCell ref="A35:F35"/>
    <mergeCell ref="A36:F36"/>
    <mergeCell ref="A37:F37"/>
    <mergeCell ref="A38:F38"/>
    <mergeCell ref="F45:F47"/>
    <mergeCell ref="G45:G47"/>
    <mergeCell ref="K43:M44"/>
    <mergeCell ref="N43:P44"/>
    <mergeCell ref="H45:H47"/>
    <mergeCell ref="I45:I47"/>
    <mergeCell ref="M45:M47"/>
    <mergeCell ref="N45:O47"/>
    <mergeCell ref="P45:P47"/>
    <mergeCell ref="Q45:R47"/>
    <mergeCell ref="A48:AC48"/>
    <mergeCell ref="A43:D47"/>
    <mergeCell ref="K45:L47"/>
    <mergeCell ref="U4:AC4"/>
    <mergeCell ref="U5:AC5"/>
    <mergeCell ref="U6:AC6"/>
    <mergeCell ref="U7:AC7"/>
    <mergeCell ref="U8:AC8"/>
    <mergeCell ref="Q11:AC16"/>
    <mergeCell ref="A1:AC1"/>
    <mergeCell ref="A2:AC2"/>
    <mergeCell ref="A3:AC3"/>
    <mergeCell ref="A4:F4"/>
    <mergeCell ref="G4:P4"/>
    <mergeCell ref="A5:F5"/>
    <mergeCell ref="G5:P5"/>
    <mergeCell ref="A6:F7"/>
    <mergeCell ref="G6:P7"/>
    <mergeCell ref="R7:T7"/>
    <mergeCell ref="A8:F8"/>
    <mergeCell ref="G8:K8"/>
    <mergeCell ref="L8:P8"/>
    <mergeCell ref="R8:T8"/>
    <mergeCell ref="A9:AC9"/>
    <mergeCell ref="A10:P10"/>
    <mergeCell ref="A11:M11"/>
    <mergeCell ref="N11:P11"/>
    <mergeCell ref="A12:M12"/>
    <mergeCell ref="N12:P12"/>
    <mergeCell ref="N13:P13"/>
    <mergeCell ref="A13:M13"/>
    <mergeCell ref="A14:M14"/>
    <mergeCell ref="N14:P14"/>
    <mergeCell ref="A15:M15"/>
    <mergeCell ref="N15:P15"/>
    <mergeCell ref="A16:M16"/>
    <mergeCell ref="N16:P16"/>
    <mergeCell ref="A22:F22"/>
    <mergeCell ref="A23:F23"/>
    <mergeCell ref="A24:F24"/>
    <mergeCell ref="A25:F25"/>
    <mergeCell ref="A26:F26"/>
    <mergeCell ref="A27:F27"/>
    <mergeCell ref="A31:F31"/>
    <mergeCell ref="A32:F32"/>
    <mergeCell ref="A34:F34"/>
    <mergeCell ref="AA34:AC34"/>
    <mergeCell ref="Y35:Z35"/>
    <mergeCell ref="AA35:AC35"/>
    <mergeCell ref="Y36:Z36"/>
    <mergeCell ref="AA36:AC36"/>
    <mergeCell ref="AA37:AC37"/>
    <mergeCell ref="Y37:Z37"/>
    <mergeCell ref="Y34:Z34"/>
    <mergeCell ref="AB45:AB47"/>
    <mergeCell ref="AC45:AC47"/>
    <mergeCell ref="AA38:AC38"/>
    <mergeCell ref="AA39:AC39"/>
    <mergeCell ref="AA40:AC40"/>
    <mergeCell ref="A41:AC41"/>
    <mergeCell ref="A42:AC42"/>
    <mergeCell ref="Y38:Z38"/>
    <mergeCell ref="A39:F39"/>
    <mergeCell ref="A40:F40"/>
    <mergeCell ref="E43:F44"/>
    <mergeCell ref="G43:H44"/>
    <mergeCell ref="I43:J44"/>
    <mergeCell ref="AB43:AC44"/>
    <mergeCell ref="E45:E47"/>
    <mergeCell ref="J45:J47"/>
    <mergeCell ref="T52:U52"/>
    <mergeCell ref="W49:X49"/>
    <mergeCell ref="W50:X50"/>
    <mergeCell ref="K51:L51"/>
    <mergeCell ref="Q51:R51"/>
    <mergeCell ref="W51:X51"/>
    <mergeCell ref="K52:L52"/>
    <mergeCell ref="Q52:R52"/>
    <mergeCell ref="W52:X52"/>
    <mergeCell ref="N51:O51"/>
    <mergeCell ref="N52:O52"/>
    <mergeCell ref="Q49:R49"/>
    <mergeCell ref="Q50:R50"/>
    <mergeCell ref="K49:L49"/>
    <mergeCell ref="N49:O49"/>
    <mergeCell ref="T49:U49"/>
    <mergeCell ref="K50:L50"/>
    <mergeCell ref="N50:O50"/>
    <mergeCell ref="T50:U50"/>
    <mergeCell ref="T51:U51"/>
    <mergeCell ref="A49:D49"/>
    <mergeCell ref="A50:D50"/>
    <mergeCell ref="A51:D51"/>
    <mergeCell ref="A52:D52"/>
    <mergeCell ref="A53:D53"/>
    <mergeCell ref="A54:D54"/>
    <mergeCell ref="A64:D64"/>
    <mergeCell ref="A65:D65"/>
    <mergeCell ref="A66:D66"/>
    <mergeCell ref="A55:D55"/>
    <mergeCell ref="A56:D56"/>
    <mergeCell ref="A67:D67"/>
    <mergeCell ref="A68:D68"/>
    <mergeCell ref="A69:D69"/>
    <mergeCell ref="A57:D57"/>
    <mergeCell ref="A58:D58"/>
    <mergeCell ref="A59:D59"/>
    <mergeCell ref="A60:D60"/>
    <mergeCell ref="A61:D61"/>
    <mergeCell ref="A62:D62"/>
    <mergeCell ref="A63:D63"/>
    <mergeCell ref="W62:X62"/>
    <mergeCell ref="W63:X63"/>
    <mergeCell ref="W64:X64"/>
    <mergeCell ref="K61:L61"/>
    <mergeCell ref="K62:L62"/>
    <mergeCell ref="K63:L63"/>
    <mergeCell ref="K64:L64"/>
    <mergeCell ref="K65:L65"/>
    <mergeCell ref="K67:L67"/>
    <mergeCell ref="T61:U61"/>
    <mergeCell ref="T62:U62"/>
    <mergeCell ref="T63:U63"/>
    <mergeCell ref="T64:U64"/>
    <mergeCell ref="T65:U65"/>
    <mergeCell ref="T67:U67"/>
    <mergeCell ref="Q62:R62"/>
    <mergeCell ref="Q63:R63"/>
    <mergeCell ref="Q64:R64"/>
    <mergeCell ref="Q65:R65"/>
    <mergeCell ref="Q67:R67"/>
    <mergeCell ref="T53:U53"/>
    <mergeCell ref="T54:U54"/>
    <mergeCell ref="T59:U59"/>
    <mergeCell ref="W59:X59"/>
    <mergeCell ref="T60:U60"/>
    <mergeCell ref="W60:X60"/>
    <mergeCell ref="W61:X61"/>
    <mergeCell ref="K59:L59"/>
    <mergeCell ref="N59:O59"/>
    <mergeCell ref="Q59:R59"/>
    <mergeCell ref="K60:L60"/>
    <mergeCell ref="Q60:R60"/>
    <mergeCell ref="Q61:R61"/>
    <mergeCell ref="N53:O53"/>
    <mergeCell ref="N54:O54"/>
    <mergeCell ref="N56:O56"/>
    <mergeCell ref="K57:L57"/>
    <mergeCell ref="N57:O57"/>
    <mergeCell ref="Q57:R57"/>
    <mergeCell ref="T57:U57"/>
    <mergeCell ref="W57:X57"/>
    <mergeCell ref="K56:L56"/>
    <mergeCell ref="Q56:R56"/>
    <mergeCell ref="T56:U56"/>
    <mergeCell ref="E139:L139"/>
    <mergeCell ref="M139:N139"/>
    <mergeCell ref="E140:L140"/>
    <mergeCell ref="M140:N140"/>
    <mergeCell ref="E141:L141"/>
    <mergeCell ref="M141:N141"/>
    <mergeCell ref="W65:X65"/>
    <mergeCell ref="W67:X67"/>
    <mergeCell ref="W68:X68"/>
    <mergeCell ref="W69:X69"/>
    <mergeCell ref="K68:L68"/>
    <mergeCell ref="K69:L69"/>
    <mergeCell ref="T68:U68"/>
    <mergeCell ref="T69:U69"/>
    <mergeCell ref="Q68:R68"/>
    <mergeCell ref="Q69:R69"/>
    <mergeCell ref="O139:AC139"/>
    <mergeCell ref="O140:AC140"/>
    <mergeCell ref="O141:AC141"/>
    <mergeCell ref="V74:W74"/>
    <mergeCell ref="X74:Y74"/>
    <mergeCell ref="T75:U75"/>
    <mergeCell ref="V75:W75"/>
    <mergeCell ref="X75:Y75"/>
    <mergeCell ref="E151:L151"/>
    <mergeCell ref="E152:L152"/>
    <mergeCell ref="D148:D158"/>
    <mergeCell ref="E148:L148"/>
    <mergeCell ref="E149:L149"/>
    <mergeCell ref="M149:N149"/>
    <mergeCell ref="E150:L150"/>
    <mergeCell ref="M150:N150"/>
    <mergeCell ref="M151:N151"/>
    <mergeCell ref="E154:L154"/>
    <mergeCell ref="M154:N154"/>
    <mergeCell ref="E155:L155"/>
    <mergeCell ref="M155:N155"/>
    <mergeCell ref="E156:L156"/>
    <mergeCell ref="M156:N156"/>
    <mergeCell ref="E157:L157"/>
    <mergeCell ref="M157:N157"/>
    <mergeCell ref="M152:N152"/>
    <mergeCell ref="E153:L153"/>
    <mergeCell ref="M153:N153"/>
    <mergeCell ref="E158:L158"/>
    <mergeCell ref="M158:N158"/>
    <mergeCell ref="O142:AC142"/>
    <mergeCell ref="O143:AC143"/>
    <mergeCell ref="A144:AC144"/>
    <mergeCell ref="A145:AC145"/>
    <mergeCell ref="B146:D146"/>
    <mergeCell ref="E146:L147"/>
    <mergeCell ref="M146:N147"/>
    <mergeCell ref="O146:AC147"/>
    <mergeCell ref="D133:D143"/>
    <mergeCell ref="E133:L133"/>
    <mergeCell ref="E134:L134"/>
    <mergeCell ref="M134:N134"/>
    <mergeCell ref="M135:N135"/>
    <mergeCell ref="M136:N136"/>
    <mergeCell ref="E137:L137"/>
    <mergeCell ref="M137:N137"/>
    <mergeCell ref="E142:L142"/>
    <mergeCell ref="M142:N142"/>
    <mergeCell ref="E143:L143"/>
    <mergeCell ref="M143:N143"/>
    <mergeCell ref="E135:L135"/>
    <mergeCell ref="O138:AC138"/>
    <mergeCell ref="E138:L138"/>
    <mergeCell ref="M138:N138"/>
    <mergeCell ref="O148:AC148"/>
    <mergeCell ref="O149:AC149"/>
    <mergeCell ref="O150:AC150"/>
    <mergeCell ref="O151:AC151"/>
    <mergeCell ref="O152:AC152"/>
    <mergeCell ref="O153:AC153"/>
    <mergeCell ref="O154:AC154"/>
    <mergeCell ref="O155:AC155"/>
    <mergeCell ref="O156:AC156"/>
    <mergeCell ref="O157:AC157"/>
    <mergeCell ref="N164:P164"/>
    <mergeCell ref="R164:AC164"/>
    <mergeCell ref="O158:AC158"/>
    <mergeCell ref="A159:AC161"/>
    <mergeCell ref="A162:AC162"/>
    <mergeCell ref="A163:AC163"/>
    <mergeCell ref="E164:G164"/>
    <mergeCell ref="H164:J164"/>
    <mergeCell ref="K164:M164"/>
    <mergeCell ref="A166:D166"/>
    <mergeCell ref="E166:G166"/>
    <mergeCell ref="A165:D165"/>
    <mergeCell ref="A167:D167"/>
    <mergeCell ref="A169:D169"/>
    <mergeCell ref="A170:D170"/>
    <mergeCell ref="E173:G173"/>
    <mergeCell ref="H173:J173"/>
    <mergeCell ref="A174:D174"/>
    <mergeCell ref="E174:G174"/>
    <mergeCell ref="H174:J174"/>
    <mergeCell ref="H166:J166"/>
    <mergeCell ref="A168:D168"/>
    <mergeCell ref="E165:G165"/>
    <mergeCell ref="H165:J165"/>
    <mergeCell ref="A177:D177"/>
    <mergeCell ref="E177:G177"/>
    <mergeCell ref="K170:AC170"/>
    <mergeCell ref="A171:AC171"/>
    <mergeCell ref="A172:AC172"/>
    <mergeCell ref="L173:AC173"/>
    <mergeCell ref="L174:AC177"/>
    <mergeCell ref="E175:G175"/>
    <mergeCell ref="H175:J175"/>
    <mergeCell ref="H177:J177"/>
    <mergeCell ref="K166:M166"/>
    <mergeCell ref="K167:M167"/>
    <mergeCell ref="N167:P167"/>
    <mergeCell ref="K168:M168"/>
    <mergeCell ref="N168:P168"/>
    <mergeCell ref="K169:M169"/>
    <mergeCell ref="N169:P169"/>
    <mergeCell ref="K173:K177"/>
    <mergeCell ref="E167:G167"/>
    <mergeCell ref="H167:J167"/>
    <mergeCell ref="E168:G168"/>
    <mergeCell ref="H168:J168"/>
    <mergeCell ref="E169:G169"/>
    <mergeCell ref="H169:J169"/>
    <mergeCell ref="E170:J170"/>
    <mergeCell ref="E176:G176"/>
    <mergeCell ref="H176:J176"/>
    <mergeCell ref="A73:I73"/>
    <mergeCell ref="K165:M165"/>
    <mergeCell ref="N165:P165"/>
    <mergeCell ref="Q165:Q169"/>
    <mergeCell ref="R165:AC169"/>
    <mergeCell ref="N166:P166"/>
    <mergeCell ref="A175:D175"/>
    <mergeCell ref="A176:D176"/>
    <mergeCell ref="V76:W76"/>
    <mergeCell ref="X76:Y76"/>
    <mergeCell ref="T77:U77"/>
    <mergeCell ref="V77:W77"/>
    <mergeCell ref="X77:Y77"/>
    <mergeCell ref="Z77:AC77"/>
    <mergeCell ref="A82:F83"/>
    <mergeCell ref="G82:H82"/>
    <mergeCell ref="I82:J82"/>
    <mergeCell ref="K82:L82"/>
    <mergeCell ref="M82:N82"/>
    <mergeCell ref="O82:P82"/>
    <mergeCell ref="U82:V82"/>
    <mergeCell ref="W82:X82"/>
    <mergeCell ref="Y82:Z83"/>
    <mergeCell ref="AA82:AC83"/>
    <mergeCell ref="R72:S72"/>
    <mergeCell ref="T72:U72"/>
    <mergeCell ref="V72:Y72"/>
    <mergeCell ref="Z72:AC72"/>
    <mergeCell ref="N68:O68"/>
    <mergeCell ref="N69:O69"/>
    <mergeCell ref="A70:AC70"/>
    <mergeCell ref="A71:AC71"/>
    <mergeCell ref="A72:I72"/>
    <mergeCell ref="J72:K72"/>
    <mergeCell ref="L72:M72"/>
    <mergeCell ref="N60:O60"/>
    <mergeCell ref="N61:O61"/>
    <mergeCell ref="N62:O62"/>
    <mergeCell ref="N63:O63"/>
    <mergeCell ref="N64:O64"/>
    <mergeCell ref="N65:O65"/>
    <mergeCell ref="N67:O67"/>
    <mergeCell ref="N72:O72"/>
    <mergeCell ref="P72:Q72"/>
    <mergeCell ref="T73:U73"/>
    <mergeCell ref="V73:W73"/>
    <mergeCell ref="X73:Y73"/>
    <mergeCell ref="Z73:AC73"/>
    <mergeCell ref="T74:U74"/>
    <mergeCell ref="Z74:AC74"/>
    <mergeCell ref="Q82:R82"/>
    <mergeCell ref="S82:T82"/>
    <mergeCell ref="Y92:Z92"/>
    <mergeCell ref="Z75:AC75"/>
    <mergeCell ref="T76:U76"/>
    <mergeCell ref="Z76:AC76"/>
    <mergeCell ref="Y84:Z84"/>
    <mergeCell ref="Y93:Z93"/>
    <mergeCell ref="A94:AC94"/>
    <mergeCell ref="P96:AC96"/>
    <mergeCell ref="R97:AC97"/>
    <mergeCell ref="A91:F91"/>
    <mergeCell ref="A92:F92"/>
    <mergeCell ref="A93:F93"/>
    <mergeCell ref="A96:I96"/>
    <mergeCell ref="J96:L96"/>
    <mergeCell ref="M96:O96"/>
    <mergeCell ref="A97:I97"/>
    <mergeCell ref="Y91:Z91"/>
    <mergeCell ref="AA91:AC91"/>
    <mergeCell ref="AA92:AC92"/>
    <mergeCell ref="AA93:AC93"/>
    <mergeCell ref="J97:L97"/>
    <mergeCell ref="M97:O97"/>
    <mergeCell ref="A74:I74"/>
    <mergeCell ref="A75:I75"/>
    <mergeCell ref="A76:I76"/>
    <mergeCell ref="A77:I77"/>
    <mergeCell ref="A78:AC78"/>
    <mergeCell ref="A79:AC79"/>
    <mergeCell ref="G80:AC81"/>
    <mergeCell ref="A80:F81"/>
    <mergeCell ref="A84:F84"/>
    <mergeCell ref="AA84:AC84"/>
    <mergeCell ref="A85:F85"/>
    <mergeCell ref="A86:F86"/>
    <mergeCell ref="A87:F87"/>
    <mergeCell ref="A88:F88"/>
    <mergeCell ref="A89:F89"/>
    <mergeCell ref="A90:F90"/>
    <mergeCell ref="Y89:Z89"/>
    <mergeCell ref="AA89:AC89"/>
    <mergeCell ref="Y90:Z90"/>
    <mergeCell ref="AA90:AC90"/>
    <mergeCell ref="AA85:AC85"/>
    <mergeCell ref="Y85:Z85"/>
    <mergeCell ref="Y86:Z86"/>
    <mergeCell ref="AA86:AC86"/>
    <mergeCell ref="Y87:Z87"/>
    <mergeCell ref="AA87:AC87"/>
    <mergeCell ref="Y88:Z88"/>
    <mergeCell ref="AA88:AC88"/>
    <mergeCell ref="A99:I99"/>
    <mergeCell ref="J99:L99"/>
    <mergeCell ref="A98:I98"/>
    <mergeCell ref="A100:I100"/>
    <mergeCell ref="A101:I101"/>
    <mergeCell ref="R98:AC102"/>
    <mergeCell ref="J100:L100"/>
    <mergeCell ref="M100:O100"/>
    <mergeCell ref="J101:L101"/>
    <mergeCell ref="M101:O101"/>
    <mergeCell ref="P97:Q102"/>
    <mergeCell ref="J98:L98"/>
    <mergeCell ref="M98:O98"/>
    <mergeCell ref="M99:O99"/>
    <mergeCell ref="Y105:Z105"/>
    <mergeCell ref="AA105:AC105"/>
    <mergeCell ref="Y108:Z108"/>
    <mergeCell ref="AA108:AC108"/>
    <mergeCell ref="J102:L102"/>
    <mergeCell ref="M102:O102"/>
    <mergeCell ref="A103:AC103"/>
    <mergeCell ref="A104:X104"/>
    <mergeCell ref="Y104:Z104"/>
    <mergeCell ref="AA104:AC104"/>
    <mergeCell ref="A105:X105"/>
    <mergeCell ref="A106:X106"/>
    <mergeCell ref="Y106:Z106"/>
    <mergeCell ref="AA106:AC106"/>
    <mergeCell ref="A107:AC107"/>
    <mergeCell ref="A102:I102"/>
    <mergeCell ref="A109:X109"/>
    <mergeCell ref="Y109:Z109"/>
    <mergeCell ref="AA109:AC109"/>
    <mergeCell ref="A110:X110"/>
    <mergeCell ref="Y110:Z110"/>
    <mergeCell ref="AA110:AC110"/>
    <mergeCell ref="A111:AC111"/>
    <mergeCell ref="A112:AC112"/>
    <mergeCell ref="B113:D113"/>
    <mergeCell ref="E113:L114"/>
    <mergeCell ref="O122:AC122"/>
    <mergeCell ref="E116:L116"/>
    <mergeCell ref="E117:L117"/>
    <mergeCell ref="M117:N117"/>
    <mergeCell ref="O117:AC117"/>
    <mergeCell ref="E118:L118"/>
    <mergeCell ref="M118:N118"/>
    <mergeCell ref="E115:L115"/>
    <mergeCell ref="E119:L119"/>
    <mergeCell ref="M119:N119"/>
    <mergeCell ref="O119:AC119"/>
    <mergeCell ref="E123:L123"/>
    <mergeCell ref="M123:N123"/>
    <mergeCell ref="O123:AC123"/>
    <mergeCell ref="E124:L124"/>
    <mergeCell ref="M124:N124"/>
    <mergeCell ref="M113:N114"/>
    <mergeCell ref="O113:AC114"/>
    <mergeCell ref="D115:D125"/>
    <mergeCell ref="O115:AC115"/>
    <mergeCell ref="M116:N116"/>
    <mergeCell ref="O116:AC116"/>
    <mergeCell ref="O118:AC118"/>
    <mergeCell ref="O124:AC124"/>
    <mergeCell ref="E125:L125"/>
    <mergeCell ref="M125:N125"/>
    <mergeCell ref="O125:AC125"/>
    <mergeCell ref="E120:L120"/>
    <mergeCell ref="M120:N120"/>
    <mergeCell ref="O120:AC120"/>
    <mergeCell ref="E121:L121"/>
    <mergeCell ref="M121:N121"/>
    <mergeCell ref="O121:AC121"/>
    <mergeCell ref="E122:L122"/>
    <mergeCell ref="M122:N122"/>
    <mergeCell ref="A126:AC129"/>
    <mergeCell ref="A130:AC130"/>
    <mergeCell ref="B131:D131"/>
    <mergeCell ref="O131:AC132"/>
    <mergeCell ref="O133:AC133"/>
    <mergeCell ref="O134:AC134"/>
    <mergeCell ref="O135:AC135"/>
    <mergeCell ref="O136:AC136"/>
    <mergeCell ref="O137:AC137"/>
    <mergeCell ref="E131:L132"/>
    <mergeCell ref="M131:N132"/>
    <mergeCell ref="E136:L136"/>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500-000000000000}">
          <x14:formula1>
            <xm:f>boxes!$B$2:$B$13</xm:f>
          </x14:formula1>
          <xm:sqref>G8</xm:sqref>
        </x14:dataValidation>
        <x14:dataValidation type="list" allowBlank="1" showErrorMessage="1" xr:uid="{00000000-0002-0000-0500-000001000000}">
          <x14:formula1>
            <xm:f>boxes!$D$5:$D$12</xm:f>
          </x14:formula1>
          <xm:sqref>L8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000"/>
  <sheetViews>
    <sheetView workbookViewId="0">
      <selection activeCell="L8" sqref="L8:P8"/>
    </sheetView>
  </sheetViews>
  <sheetFormatPr defaultColWidth="14.42578125" defaultRowHeight="15" customHeight="1"/>
  <cols>
    <col min="1" max="29" width="5.570312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8.7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334</v>
      </c>
      <c r="B4" s="188"/>
      <c r="C4" s="188"/>
      <c r="D4" s="188"/>
      <c r="E4" s="188"/>
      <c r="F4" s="186"/>
      <c r="G4" s="206" t="str">
        <f>SETUP!J4</f>
        <v>DD Community Support</v>
      </c>
      <c r="H4" s="188"/>
      <c r="I4" s="188"/>
      <c r="J4" s="188"/>
      <c r="K4" s="188"/>
      <c r="L4" s="188"/>
      <c r="M4" s="188"/>
      <c r="N4" s="188"/>
      <c r="O4" s="188"/>
      <c r="P4" s="186"/>
      <c r="Q4" s="16"/>
      <c r="R4" s="17" t="s">
        <v>106</v>
      </c>
      <c r="S4" s="17"/>
      <c r="T4" s="17"/>
      <c r="U4" s="301" t="str">
        <f>SETUP!AB5</f>
        <v>Name of Person(s) to Contact regarding grant</v>
      </c>
      <c r="V4" s="188"/>
      <c r="W4" s="188"/>
      <c r="X4" s="188"/>
      <c r="Y4" s="188"/>
      <c r="Z4" s="188"/>
      <c r="AA4" s="188"/>
      <c r="AB4" s="188"/>
      <c r="AC4" s="186"/>
    </row>
    <row r="5" spans="1:29" ht="19.5" customHeight="1">
      <c r="A5" s="245" t="s">
        <v>335</v>
      </c>
      <c r="B5" s="188"/>
      <c r="C5" s="188"/>
      <c r="D5" s="188"/>
      <c r="E5" s="188"/>
      <c r="F5" s="186"/>
      <c r="G5" s="216" t="str">
        <f>SETUP!J5</f>
        <v>DD Community Support</v>
      </c>
      <c r="H5" s="188"/>
      <c r="I5" s="188"/>
      <c r="J5" s="188"/>
      <c r="K5" s="188"/>
      <c r="L5" s="188"/>
      <c r="M5" s="188"/>
      <c r="N5" s="188"/>
      <c r="O5" s="188"/>
      <c r="P5" s="186"/>
      <c r="Q5" s="16"/>
      <c r="R5" s="17" t="s">
        <v>109</v>
      </c>
      <c r="S5" s="17"/>
      <c r="T5" s="17"/>
      <c r="U5" s="302" t="str">
        <f>SETUP!AB6</f>
        <v>Phone number(s) of Contact Persons</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301" t="str">
        <f>SETUP!AB7</f>
        <v>This is with grant; also on Targeted Fund Budget (TFB)</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302" t="str">
        <f>SETUP!AB8</f>
        <v>This is with grant; also on Statement of Work (SOW)</v>
      </c>
      <c r="V7" s="188"/>
      <c r="W7" s="188"/>
      <c r="X7" s="188"/>
      <c r="Y7" s="188"/>
      <c r="Z7" s="188"/>
      <c r="AA7" s="188"/>
      <c r="AB7" s="188"/>
      <c r="AC7" s="186"/>
    </row>
    <row r="8" spans="1:29" ht="19.5" customHeight="1">
      <c r="A8" s="308" t="s">
        <v>336</v>
      </c>
      <c r="B8" s="188"/>
      <c r="C8" s="188"/>
      <c r="D8" s="188"/>
      <c r="E8" s="188"/>
      <c r="F8" s="186"/>
      <c r="G8" s="309" t="s">
        <v>337</v>
      </c>
      <c r="H8" s="188"/>
      <c r="I8" s="188"/>
      <c r="J8" s="188"/>
      <c r="K8" s="253"/>
      <c r="L8" s="310">
        <v>2023</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October!N16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338</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339</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340</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October!AA22+Y22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October!AA23+Y23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October!AA24+Y24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c r="S25" s="26">
        <v>0</v>
      </c>
      <c r="T25" s="26">
        <v>0</v>
      </c>
      <c r="U25" s="28">
        <v>0</v>
      </c>
      <c r="V25" s="29">
        <v>0</v>
      </c>
      <c r="W25" s="29">
        <v>0</v>
      </c>
      <c r="X25" s="29">
        <v>0</v>
      </c>
      <c r="Y25" s="284">
        <f t="shared" si="0"/>
        <v>0</v>
      </c>
      <c r="Z25" s="253"/>
      <c r="AA25" s="410">
        <f>October!AA25+Y25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October!AA26+Y26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October!AA27+Y27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October!AA28+Y28</f>
        <v>0</v>
      </c>
      <c r="AB28" s="159"/>
      <c r="AC28" s="373"/>
    </row>
    <row r="29" spans="1:29" ht="15.75" customHeight="1">
      <c r="A29" s="430" t="s">
        <v>273</v>
      </c>
      <c r="B29" s="375"/>
      <c r="C29" s="375"/>
      <c r="D29" s="375"/>
      <c r="E29" s="375"/>
      <c r="F29" s="431"/>
      <c r="G29" s="70">
        <f>October!G29+G28</f>
        <v>0</v>
      </c>
      <c r="H29" s="70">
        <f>October!H29+H28</f>
        <v>0</v>
      </c>
      <c r="I29" s="70">
        <f>October!I29+I28</f>
        <v>0</v>
      </c>
      <c r="J29" s="70">
        <f>October!J29+J28</f>
        <v>0</v>
      </c>
      <c r="K29" s="70">
        <f>October!K29+K28</f>
        <v>0</v>
      </c>
      <c r="L29" s="70">
        <f>October!L29+L28</f>
        <v>0</v>
      </c>
      <c r="M29" s="70">
        <f>October!M29+M28</f>
        <v>0</v>
      </c>
      <c r="N29" s="70">
        <f>October!N29+N28</f>
        <v>0</v>
      </c>
      <c r="O29" s="70">
        <f>October!O29+O28</f>
        <v>0</v>
      </c>
      <c r="P29" s="70">
        <f>October!P29+P28</f>
        <v>0</v>
      </c>
      <c r="Q29" s="70">
        <f>October!Q29+Q28</f>
        <v>0</v>
      </c>
      <c r="R29" s="70">
        <f>October!R29+R28</f>
        <v>0</v>
      </c>
      <c r="S29" s="70">
        <f>October!S29+S28</f>
        <v>0</v>
      </c>
      <c r="T29" s="71">
        <f>October!T29+T28</f>
        <v>0</v>
      </c>
      <c r="U29" s="72">
        <f>October!U29+U28</f>
        <v>0</v>
      </c>
      <c r="V29" s="73">
        <f>October!V29+V28</f>
        <v>0</v>
      </c>
      <c r="W29" s="73">
        <f>October!W29+W28</f>
        <v>0</v>
      </c>
      <c r="X29" s="73">
        <f>October!X29+X28</f>
        <v>0</v>
      </c>
      <c r="Y29" s="443"/>
      <c r="Z29" s="431"/>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4"/>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46">
        <f>October!AA31+Y31</f>
        <v>0</v>
      </c>
      <c r="AB31" s="159"/>
      <c r="AC31" s="160"/>
    </row>
    <row r="32" spans="1:29" ht="19.5" customHeight="1">
      <c r="A32" s="424" t="s">
        <v>273</v>
      </c>
      <c r="B32" s="195"/>
      <c r="C32" s="195"/>
      <c r="D32" s="195"/>
      <c r="E32" s="195"/>
      <c r="F32" s="425"/>
      <c r="G32" s="79"/>
      <c r="H32" s="78">
        <f>October!H32+H31</f>
        <v>0</v>
      </c>
      <c r="I32" s="79"/>
      <c r="J32" s="78">
        <f>October!J32+J31</f>
        <v>0</v>
      </c>
      <c r="K32" s="79"/>
      <c r="L32" s="78">
        <f>October!L32+L31</f>
        <v>0</v>
      </c>
      <c r="M32" s="79"/>
      <c r="N32" s="78">
        <f>October!N32+N31</f>
        <v>0</v>
      </c>
      <c r="O32" s="79"/>
      <c r="P32" s="78">
        <f>October!P32+P31</f>
        <v>0</v>
      </c>
      <c r="Q32" s="79"/>
      <c r="R32" s="78">
        <f>October!R32+R31</f>
        <v>0</v>
      </c>
      <c r="S32" s="79"/>
      <c r="T32" s="78">
        <f>October!T32+T31</f>
        <v>0</v>
      </c>
      <c r="U32" s="138"/>
      <c r="V32" s="78">
        <f>October!V32+V31</f>
        <v>0</v>
      </c>
      <c r="W32" s="80"/>
      <c r="X32" s="78">
        <f>October!X32+X31</f>
        <v>0</v>
      </c>
      <c r="Y32" s="81"/>
      <c r="Z32" s="81"/>
      <c r="AA32" s="447">
        <f>SUM(G32:T32)</f>
        <v>0</v>
      </c>
      <c r="AB32" s="195"/>
      <c r="AC32" s="184"/>
    </row>
    <row r="33" spans="1:29" ht="4.5" customHeight="1">
      <c r="A33" s="481"/>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October!AA35+Y35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c r="R36" s="26"/>
      <c r="S36" s="26">
        <v>0</v>
      </c>
      <c r="T36" s="26">
        <v>0</v>
      </c>
      <c r="U36" s="42">
        <v>0</v>
      </c>
      <c r="V36" s="43">
        <v>0</v>
      </c>
      <c r="W36" s="43">
        <v>0</v>
      </c>
      <c r="X36" s="43">
        <v>0</v>
      </c>
      <c r="Y36" s="314">
        <f t="shared" si="2"/>
        <v>0</v>
      </c>
      <c r="Z36" s="186"/>
      <c r="AA36" s="410">
        <f>October!AA36+Y36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c r="S37" s="22">
        <v>0</v>
      </c>
      <c r="T37" s="22">
        <v>0</v>
      </c>
      <c r="U37" s="38">
        <v>0</v>
      </c>
      <c r="V37" s="39">
        <v>0</v>
      </c>
      <c r="W37" s="39">
        <v>0</v>
      </c>
      <c r="X37" s="39">
        <v>0</v>
      </c>
      <c r="Y37" s="314">
        <f t="shared" si="2"/>
        <v>0</v>
      </c>
      <c r="Z37" s="186"/>
      <c r="AA37" s="409">
        <f>October!AA37+Y37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October!AA38+Y38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October!AA39+Y39</f>
        <v>0</v>
      </c>
      <c r="AB39" s="188"/>
      <c r="AC39" s="186"/>
    </row>
    <row r="40" spans="1:29" ht="15.75" customHeight="1">
      <c r="A40" s="440" t="s">
        <v>273</v>
      </c>
      <c r="B40" s="375"/>
      <c r="C40" s="375"/>
      <c r="D40" s="375"/>
      <c r="E40" s="375"/>
      <c r="F40" s="431"/>
      <c r="G40" s="70">
        <f>October!G40+G39</f>
        <v>0</v>
      </c>
      <c r="H40" s="70">
        <f>October!H40+H39</f>
        <v>0</v>
      </c>
      <c r="I40" s="70">
        <f>October!I40+I39</f>
        <v>0</v>
      </c>
      <c r="J40" s="70">
        <f>October!J40+J39</f>
        <v>0</v>
      </c>
      <c r="K40" s="70">
        <f>October!K40+K39</f>
        <v>0</v>
      </c>
      <c r="L40" s="70">
        <f>October!L40+L39</f>
        <v>0</v>
      </c>
      <c r="M40" s="70">
        <f>October!M40+M39</f>
        <v>0</v>
      </c>
      <c r="N40" s="70">
        <f>October!N40+N39</f>
        <v>0</v>
      </c>
      <c r="O40" s="70">
        <f>October!O40+O39</f>
        <v>0</v>
      </c>
      <c r="P40" s="70">
        <f>October!P40+P39</f>
        <v>0</v>
      </c>
      <c r="Q40" s="70">
        <f>October!Q40+Q39</f>
        <v>0</v>
      </c>
      <c r="R40" s="70">
        <f>October!R40+R39</f>
        <v>0</v>
      </c>
      <c r="S40" s="70">
        <f>October!S40+S39</f>
        <v>0</v>
      </c>
      <c r="T40" s="71">
        <f>October!T40+T39</f>
        <v>0</v>
      </c>
      <c r="U40" s="135">
        <f>October!U40+U39</f>
        <v>0</v>
      </c>
      <c r="V40" s="70">
        <f>October!V40+V39</f>
        <v>0</v>
      </c>
      <c r="W40" s="70">
        <f>October!W40+W39</f>
        <v>0</v>
      </c>
      <c r="X40" s="70">
        <f>October!X40+X39</f>
        <v>0</v>
      </c>
      <c r="Y40" s="377"/>
      <c r="Z40" s="431"/>
      <c r="AA40" s="48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341</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3.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October!F49+E49</f>
        <v>0</v>
      </c>
      <c r="G49" s="90">
        <v>0</v>
      </c>
      <c r="H49" s="91">
        <f>October!H49+G49</f>
        <v>0</v>
      </c>
      <c r="I49" s="90">
        <v>0</v>
      </c>
      <c r="J49" s="91">
        <f>October!J49+I49</f>
        <v>0</v>
      </c>
      <c r="K49" s="403">
        <v>0</v>
      </c>
      <c r="L49" s="186"/>
      <c r="M49" s="91">
        <f>October!M49+K49</f>
        <v>0</v>
      </c>
      <c r="N49" s="403">
        <v>0</v>
      </c>
      <c r="O49" s="186"/>
      <c r="P49" s="91">
        <f>October!P49+N49</f>
        <v>0</v>
      </c>
      <c r="Q49" s="403">
        <v>0</v>
      </c>
      <c r="R49" s="186"/>
      <c r="S49" s="91">
        <f>October!S49+Q49</f>
        <v>0</v>
      </c>
      <c r="T49" s="403"/>
      <c r="U49" s="186"/>
      <c r="V49" s="91">
        <f>October!V49+T49</f>
        <v>3</v>
      </c>
      <c r="W49" s="403">
        <v>0</v>
      </c>
      <c r="X49" s="186"/>
      <c r="Y49" s="91">
        <f>October!Y49+W49</f>
        <v>0</v>
      </c>
      <c r="Z49" s="90">
        <v>0</v>
      </c>
      <c r="AA49" s="91">
        <f>October!AA49+Z49</f>
        <v>0</v>
      </c>
      <c r="AB49" s="90">
        <v>0</v>
      </c>
      <c r="AC49" s="91">
        <f>October!AC49+AB49</f>
        <v>0</v>
      </c>
    </row>
    <row r="50" spans="1:29" ht="15.75" customHeight="1">
      <c r="A50" s="435" t="s">
        <v>185</v>
      </c>
      <c r="B50" s="188"/>
      <c r="C50" s="188"/>
      <c r="D50" s="186"/>
      <c r="E50" s="92">
        <v>0</v>
      </c>
      <c r="F50" s="93">
        <f>October!F50+E50</f>
        <v>0</v>
      </c>
      <c r="G50" s="92">
        <v>0</v>
      </c>
      <c r="H50" s="93">
        <f>October!H50+G50</f>
        <v>0</v>
      </c>
      <c r="I50" s="92">
        <v>0</v>
      </c>
      <c r="J50" s="93">
        <f>October!J50+I50</f>
        <v>0</v>
      </c>
      <c r="K50" s="404">
        <v>0</v>
      </c>
      <c r="L50" s="186"/>
      <c r="M50" s="93">
        <f>October!M50+K50</f>
        <v>0</v>
      </c>
      <c r="N50" s="404">
        <v>0</v>
      </c>
      <c r="O50" s="186"/>
      <c r="P50" s="93">
        <f>October!P50+N50</f>
        <v>0</v>
      </c>
      <c r="Q50" s="404">
        <v>0</v>
      </c>
      <c r="R50" s="186"/>
      <c r="S50" s="93">
        <f>October!S50+Q50</f>
        <v>0</v>
      </c>
      <c r="T50" s="404">
        <v>0</v>
      </c>
      <c r="U50" s="186"/>
      <c r="V50" s="93">
        <f>October!V50+T50</f>
        <v>0</v>
      </c>
      <c r="W50" s="404">
        <v>0</v>
      </c>
      <c r="X50" s="186"/>
      <c r="Y50" s="93">
        <f>October!Y50+W50</f>
        <v>0</v>
      </c>
      <c r="Z50" s="92">
        <v>0</v>
      </c>
      <c r="AA50" s="93">
        <f>October!AA50+Z50</f>
        <v>0</v>
      </c>
      <c r="AB50" s="92">
        <v>0</v>
      </c>
      <c r="AC50" s="93">
        <f>October!AC50+AB50</f>
        <v>0</v>
      </c>
    </row>
    <row r="51" spans="1:29" ht="15.75" customHeight="1">
      <c r="A51" s="438" t="s">
        <v>159</v>
      </c>
      <c r="B51" s="188"/>
      <c r="C51" s="188"/>
      <c r="D51" s="186"/>
      <c r="E51" s="90">
        <v>0</v>
      </c>
      <c r="F51" s="91">
        <f>October!F51+E51</f>
        <v>0</v>
      </c>
      <c r="G51" s="90">
        <v>0</v>
      </c>
      <c r="H51" s="91">
        <f>October!H51+G51</f>
        <v>0</v>
      </c>
      <c r="I51" s="90">
        <v>0</v>
      </c>
      <c r="J51" s="91">
        <f>October!J51+I51</f>
        <v>0</v>
      </c>
      <c r="K51" s="403">
        <v>0</v>
      </c>
      <c r="L51" s="186"/>
      <c r="M51" s="91">
        <f>October!M51+K51</f>
        <v>0</v>
      </c>
      <c r="N51" s="403">
        <v>0</v>
      </c>
      <c r="O51" s="186"/>
      <c r="P51" s="91">
        <f>October!P51+N51</f>
        <v>0</v>
      </c>
      <c r="Q51" s="403">
        <v>0</v>
      </c>
      <c r="R51" s="186"/>
      <c r="S51" s="91">
        <f>October!S51+Q51</f>
        <v>0</v>
      </c>
      <c r="T51" s="403">
        <v>0</v>
      </c>
      <c r="U51" s="186"/>
      <c r="V51" s="91">
        <f>October!V51+T51</f>
        <v>0</v>
      </c>
      <c r="W51" s="403">
        <v>0</v>
      </c>
      <c r="X51" s="186"/>
      <c r="Y51" s="91">
        <f>October!Y51+W51</f>
        <v>0</v>
      </c>
      <c r="Z51" s="90">
        <v>0</v>
      </c>
      <c r="AA51" s="91">
        <f>October!AA51+Z51</f>
        <v>0</v>
      </c>
      <c r="AB51" s="90">
        <v>0</v>
      </c>
      <c r="AC51" s="91">
        <f>October!AC51+AB51</f>
        <v>0</v>
      </c>
    </row>
    <row r="52" spans="1:29" ht="15.75" customHeight="1">
      <c r="A52" s="435" t="s">
        <v>186</v>
      </c>
      <c r="B52" s="188"/>
      <c r="C52" s="188"/>
      <c r="D52" s="186"/>
      <c r="E52" s="92">
        <v>0</v>
      </c>
      <c r="F52" s="93">
        <f>October!F52+E52</f>
        <v>0</v>
      </c>
      <c r="G52" s="92">
        <v>0</v>
      </c>
      <c r="H52" s="93">
        <f>October!H52+G52</f>
        <v>0</v>
      </c>
      <c r="I52" s="92">
        <v>0</v>
      </c>
      <c r="J52" s="93">
        <f>October!J52+I52</f>
        <v>0</v>
      </c>
      <c r="K52" s="404">
        <v>0</v>
      </c>
      <c r="L52" s="186"/>
      <c r="M52" s="93">
        <f>October!M52+K52</f>
        <v>0</v>
      </c>
      <c r="N52" s="404">
        <v>0</v>
      </c>
      <c r="O52" s="186"/>
      <c r="P52" s="93">
        <f>October!P52+N52</f>
        <v>0</v>
      </c>
      <c r="Q52" s="404">
        <v>0</v>
      </c>
      <c r="R52" s="186"/>
      <c r="S52" s="93">
        <f>October!S52+Q52</f>
        <v>0</v>
      </c>
      <c r="T52" s="404"/>
      <c r="U52" s="186"/>
      <c r="V52" s="93">
        <f>October!V52+T52</f>
        <v>0</v>
      </c>
      <c r="W52" s="404">
        <v>0</v>
      </c>
      <c r="X52" s="186"/>
      <c r="Y52" s="93">
        <f>October!Y52+W52</f>
        <v>0</v>
      </c>
      <c r="Z52" s="92">
        <v>0</v>
      </c>
      <c r="AA52" s="93">
        <f>October!AA52+Z52</f>
        <v>0</v>
      </c>
      <c r="AB52" s="92">
        <v>0</v>
      </c>
      <c r="AC52" s="93">
        <f>October!AC52+AB52</f>
        <v>0</v>
      </c>
    </row>
    <row r="53" spans="1:29" ht="15.75" customHeight="1">
      <c r="A53" s="438" t="s">
        <v>187</v>
      </c>
      <c r="B53" s="188"/>
      <c r="C53" s="188"/>
      <c r="D53" s="186"/>
      <c r="E53" s="90">
        <v>0</v>
      </c>
      <c r="F53" s="91">
        <f>October!F53+E53</f>
        <v>0</v>
      </c>
      <c r="G53" s="90">
        <v>0</v>
      </c>
      <c r="H53" s="91">
        <f>October!H53+G53</f>
        <v>0</v>
      </c>
      <c r="I53" s="90">
        <v>0</v>
      </c>
      <c r="J53" s="91">
        <f>October!J53+I53</f>
        <v>0</v>
      </c>
      <c r="K53" s="403">
        <v>0</v>
      </c>
      <c r="L53" s="186"/>
      <c r="M53" s="91">
        <f>October!M53+K53</f>
        <v>0</v>
      </c>
      <c r="N53" s="403">
        <v>0</v>
      </c>
      <c r="O53" s="186"/>
      <c r="P53" s="91">
        <f>October!P53+N53</f>
        <v>0</v>
      </c>
      <c r="Q53" s="403">
        <v>0</v>
      </c>
      <c r="R53" s="186"/>
      <c r="S53" s="91">
        <f>October!S53+Q53</f>
        <v>0</v>
      </c>
      <c r="T53" s="403">
        <v>0</v>
      </c>
      <c r="U53" s="186"/>
      <c r="V53" s="91">
        <f>October!V53+T53</f>
        <v>0</v>
      </c>
      <c r="W53" s="403">
        <v>0</v>
      </c>
      <c r="X53" s="186"/>
      <c r="Y53" s="91">
        <f>October!Y53+W53</f>
        <v>0</v>
      </c>
      <c r="Z53" s="90">
        <v>0</v>
      </c>
      <c r="AA53" s="91">
        <f>October!AA53+Z53</f>
        <v>0</v>
      </c>
      <c r="AB53" s="90">
        <v>0</v>
      </c>
      <c r="AC53" s="91">
        <f>October!AC53+AB53</f>
        <v>0</v>
      </c>
    </row>
    <row r="54" spans="1:29" ht="15.75" customHeight="1">
      <c r="A54" s="435" t="s">
        <v>188</v>
      </c>
      <c r="B54" s="188"/>
      <c r="C54" s="188"/>
      <c r="D54" s="186"/>
      <c r="E54" s="92">
        <v>0</v>
      </c>
      <c r="F54" s="93">
        <f>October!F54+E54</f>
        <v>0</v>
      </c>
      <c r="G54" s="92">
        <v>0</v>
      </c>
      <c r="H54" s="93">
        <f>October!H54+G54</f>
        <v>0</v>
      </c>
      <c r="I54" s="92">
        <v>0</v>
      </c>
      <c r="J54" s="93">
        <f>October!J54+I54</f>
        <v>0</v>
      </c>
      <c r="K54" s="404">
        <v>0</v>
      </c>
      <c r="L54" s="186"/>
      <c r="M54" s="93">
        <f>October!M54+K54</f>
        <v>0</v>
      </c>
      <c r="N54" s="404">
        <v>0</v>
      </c>
      <c r="O54" s="186"/>
      <c r="P54" s="93">
        <f>October!P54+N54</f>
        <v>0</v>
      </c>
      <c r="Q54" s="404">
        <v>0</v>
      </c>
      <c r="R54" s="186"/>
      <c r="S54" s="93">
        <f>October!S54+Q54</f>
        <v>0</v>
      </c>
      <c r="T54" s="404">
        <v>0</v>
      </c>
      <c r="U54" s="186"/>
      <c r="V54" s="93">
        <f>October!V54+T54</f>
        <v>0</v>
      </c>
      <c r="W54" s="404">
        <v>0</v>
      </c>
      <c r="X54" s="186"/>
      <c r="Y54" s="93">
        <f>October!Y54+W54</f>
        <v>0</v>
      </c>
      <c r="Z54" s="92">
        <v>0</v>
      </c>
      <c r="AA54" s="93">
        <f>October!AA54+Z54</f>
        <v>0</v>
      </c>
      <c r="AB54" s="92">
        <v>0</v>
      </c>
      <c r="AC54" s="93">
        <f>October!AC54+AB54</f>
        <v>0</v>
      </c>
    </row>
    <row r="55" spans="1:29" ht="13.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October!F56+E56</f>
        <v>0</v>
      </c>
      <c r="G56" s="90">
        <v>0</v>
      </c>
      <c r="H56" s="91">
        <f>October!H56+G56</f>
        <v>0</v>
      </c>
      <c r="I56" s="90">
        <v>0</v>
      </c>
      <c r="J56" s="91">
        <f>October!J56+I56</f>
        <v>0</v>
      </c>
      <c r="K56" s="403">
        <v>0</v>
      </c>
      <c r="L56" s="186"/>
      <c r="M56" s="91">
        <f>October!M56+K56</f>
        <v>0</v>
      </c>
      <c r="N56" s="403">
        <v>0</v>
      </c>
      <c r="O56" s="186"/>
      <c r="P56" s="91">
        <f>October!P56+N56</f>
        <v>0</v>
      </c>
      <c r="Q56" s="403">
        <v>0</v>
      </c>
      <c r="R56" s="186"/>
      <c r="S56" s="91">
        <f>October!S56+Q56</f>
        <v>0</v>
      </c>
      <c r="T56" s="403"/>
      <c r="U56" s="186"/>
      <c r="V56" s="91">
        <f>October!V56+T56</f>
        <v>1</v>
      </c>
      <c r="W56" s="403">
        <v>0</v>
      </c>
      <c r="X56" s="186"/>
      <c r="Y56" s="91">
        <f>October!Y56+W56</f>
        <v>0</v>
      </c>
      <c r="Z56" s="90">
        <v>0</v>
      </c>
      <c r="AA56" s="91">
        <f>October!AA56+Z56</f>
        <v>0</v>
      </c>
      <c r="AB56" s="90">
        <v>0</v>
      </c>
      <c r="AC56" s="91">
        <f>October!AC56+AB56</f>
        <v>0</v>
      </c>
    </row>
    <row r="57" spans="1:29" ht="15.75" customHeight="1">
      <c r="A57" s="404" t="s">
        <v>191</v>
      </c>
      <c r="B57" s="188"/>
      <c r="C57" s="188"/>
      <c r="D57" s="186"/>
      <c r="E57" s="92">
        <v>0</v>
      </c>
      <c r="F57" s="93">
        <f>October!F57+E57</f>
        <v>0</v>
      </c>
      <c r="G57" s="92">
        <v>0</v>
      </c>
      <c r="H57" s="93">
        <f>October!H57+G57</f>
        <v>0</v>
      </c>
      <c r="I57" s="92">
        <v>0</v>
      </c>
      <c r="J57" s="93">
        <f>October!J57+I57</f>
        <v>0</v>
      </c>
      <c r="K57" s="404">
        <v>0</v>
      </c>
      <c r="L57" s="186"/>
      <c r="M57" s="93">
        <f>October!M57+K57</f>
        <v>0</v>
      </c>
      <c r="N57" s="404">
        <v>0</v>
      </c>
      <c r="O57" s="186"/>
      <c r="P57" s="93">
        <f>October!P57+N57</f>
        <v>0</v>
      </c>
      <c r="Q57" s="404">
        <v>0</v>
      </c>
      <c r="R57" s="186"/>
      <c r="S57" s="93">
        <f>October!S57+Q57</f>
        <v>0</v>
      </c>
      <c r="T57" s="404"/>
      <c r="U57" s="186"/>
      <c r="V57" s="93">
        <f>October!V57+T57</f>
        <v>1</v>
      </c>
      <c r="W57" s="404">
        <v>0</v>
      </c>
      <c r="X57" s="186"/>
      <c r="Y57" s="93">
        <f>October!Y57+W57</f>
        <v>0</v>
      </c>
      <c r="Z57" s="92">
        <v>0</v>
      </c>
      <c r="AA57" s="93">
        <f>October!AA57+Z57</f>
        <v>0</v>
      </c>
      <c r="AB57" s="92">
        <v>0</v>
      </c>
      <c r="AC57" s="93">
        <f>October!AC57+AB57</f>
        <v>0</v>
      </c>
    </row>
    <row r="58" spans="1:29" ht="13.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October!F59+E59</f>
        <v>0</v>
      </c>
      <c r="G59" s="22">
        <v>0</v>
      </c>
      <c r="H59" s="91">
        <f>October!H59+G59</f>
        <v>0</v>
      </c>
      <c r="I59" s="22">
        <v>0</v>
      </c>
      <c r="J59" s="91">
        <f>October!J59+I59</f>
        <v>0</v>
      </c>
      <c r="K59" s="403">
        <v>0</v>
      </c>
      <c r="L59" s="186"/>
      <c r="M59" s="91">
        <f>October!M59+K59</f>
        <v>0</v>
      </c>
      <c r="N59" s="403">
        <v>0</v>
      </c>
      <c r="O59" s="186"/>
      <c r="P59" s="91">
        <f>October!P59+N59</f>
        <v>0</v>
      </c>
      <c r="Q59" s="403">
        <v>0</v>
      </c>
      <c r="R59" s="186"/>
      <c r="S59" s="91">
        <f>October!S59+Q59</f>
        <v>0</v>
      </c>
      <c r="T59" s="403">
        <v>0</v>
      </c>
      <c r="U59" s="186"/>
      <c r="V59" s="91">
        <f>October!V59+T59</f>
        <v>0</v>
      </c>
      <c r="W59" s="403">
        <v>0</v>
      </c>
      <c r="X59" s="186"/>
      <c r="Y59" s="91">
        <f>October!Y59+W59</f>
        <v>0</v>
      </c>
      <c r="Z59" s="22">
        <v>0</v>
      </c>
      <c r="AA59" s="91">
        <f>October!AA59+Z59</f>
        <v>0</v>
      </c>
      <c r="AB59" s="22">
        <v>0</v>
      </c>
      <c r="AC59" s="91">
        <f>October!AC59+AB59</f>
        <v>0</v>
      </c>
    </row>
    <row r="60" spans="1:29" ht="15" customHeight="1">
      <c r="A60" s="272" t="s">
        <v>147</v>
      </c>
      <c r="B60" s="188"/>
      <c r="C60" s="188"/>
      <c r="D60" s="186"/>
      <c r="E60" s="26">
        <v>0</v>
      </c>
      <c r="F60" s="93">
        <f>October!F60+E60</f>
        <v>0</v>
      </c>
      <c r="G60" s="26">
        <v>0</v>
      </c>
      <c r="H60" s="93">
        <f>October!H60+G60</f>
        <v>0</v>
      </c>
      <c r="I60" s="26">
        <v>0</v>
      </c>
      <c r="J60" s="93">
        <f>October!J60+I60</f>
        <v>0</v>
      </c>
      <c r="K60" s="404">
        <v>0</v>
      </c>
      <c r="L60" s="186"/>
      <c r="M60" s="93">
        <f>October!M60+K60</f>
        <v>0</v>
      </c>
      <c r="N60" s="404">
        <v>0</v>
      </c>
      <c r="O60" s="186"/>
      <c r="P60" s="93">
        <f>October!P60+N60</f>
        <v>0</v>
      </c>
      <c r="Q60" s="404">
        <v>0</v>
      </c>
      <c r="R60" s="186"/>
      <c r="S60" s="93">
        <f>October!S60+Q60</f>
        <v>0</v>
      </c>
      <c r="T60" s="404">
        <v>0</v>
      </c>
      <c r="U60" s="186"/>
      <c r="V60" s="93">
        <f>October!V60+T60</f>
        <v>0</v>
      </c>
      <c r="W60" s="404">
        <v>0</v>
      </c>
      <c r="X60" s="186"/>
      <c r="Y60" s="93">
        <f>October!Y60+W60</f>
        <v>0</v>
      </c>
      <c r="Z60" s="26">
        <v>0</v>
      </c>
      <c r="AA60" s="93">
        <f>October!AA60+Z60</f>
        <v>0</v>
      </c>
      <c r="AB60" s="26">
        <v>0</v>
      </c>
      <c r="AC60" s="93">
        <f>October!AC60+AB60</f>
        <v>0</v>
      </c>
    </row>
    <row r="61" spans="1:29" ht="15" customHeight="1">
      <c r="A61" s="277" t="s">
        <v>148</v>
      </c>
      <c r="B61" s="188"/>
      <c r="C61" s="188"/>
      <c r="D61" s="186"/>
      <c r="E61" s="22">
        <v>0</v>
      </c>
      <c r="F61" s="91">
        <f>October!F61+E61</f>
        <v>0</v>
      </c>
      <c r="G61" s="22">
        <v>0</v>
      </c>
      <c r="H61" s="91">
        <f>October!H61+G61</f>
        <v>0</v>
      </c>
      <c r="I61" s="22">
        <v>0</v>
      </c>
      <c r="J61" s="91">
        <f>October!J61+I61</f>
        <v>0</v>
      </c>
      <c r="K61" s="403">
        <v>0</v>
      </c>
      <c r="L61" s="186"/>
      <c r="M61" s="91">
        <f>October!M61+K61</f>
        <v>0</v>
      </c>
      <c r="N61" s="403">
        <v>0</v>
      </c>
      <c r="O61" s="186"/>
      <c r="P61" s="91">
        <f>October!P61+N61</f>
        <v>0</v>
      </c>
      <c r="Q61" s="403">
        <v>0</v>
      </c>
      <c r="R61" s="186"/>
      <c r="S61" s="91">
        <f>October!S61+Q61</f>
        <v>0</v>
      </c>
      <c r="T61" s="403">
        <v>0</v>
      </c>
      <c r="U61" s="186"/>
      <c r="V61" s="91">
        <f>October!V61+T61</f>
        <v>1</v>
      </c>
      <c r="W61" s="403">
        <v>0</v>
      </c>
      <c r="X61" s="186"/>
      <c r="Y61" s="91">
        <f>October!Y61+W61</f>
        <v>0</v>
      </c>
      <c r="Z61" s="22">
        <v>0</v>
      </c>
      <c r="AA61" s="91">
        <f>October!AA61+Z61</f>
        <v>0</v>
      </c>
      <c r="AB61" s="22">
        <v>0</v>
      </c>
      <c r="AC61" s="91">
        <f>October!AC61+AB61</f>
        <v>0</v>
      </c>
    </row>
    <row r="62" spans="1:29" ht="15" customHeight="1">
      <c r="A62" s="272" t="s">
        <v>194</v>
      </c>
      <c r="B62" s="188"/>
      <c r="C62" s="188"/>
      <c r="D62" s="186"/>
      <c r="E62" s="26">
        <v>0</v>
      </c>
      <c r="F62" s="93">
        <f>October!F62+E62</f>
        <v>0</v>
      </c>
      <c r="G62" s="26">
        <v>0</v>
      </c>
      <c r="H62" s="93">
        <f>October!H62+G62</f>
        <v>0</v>
      </c>
      <c r="I62" s="26">
        <v>0</v>
      </c>
      <c r="J62" s="93">
        <f>October!J62+I62</f>
        <v>0</v>
      </c>
      <c r="K62" s="404">
        <v>0</v>
      </c>
      <c r="L62" s="186"/>
      <c r="M62" s="93">
        <f>October!M62+K62</f>
        <v>0</v>
      </c>
      <c r="N62" s="404">
        <v>0</v>
      </c>
      <c r="O62" s="186"/>
      <c r="P62" s="93">
        <f>October!P62+N62</f>
        <v>0</v>
      </c>
      <c r="Q62" s="404">
        <v>0</v>
      </c>
      <c r="R62" s="186"/>
      <c r="S62" s="93">
        <f>October!S62+Q62</f>
        <v>0</v>
      </c>
      <c r="T62" s="404">
        <v>0</v>
      </c>
      <c r="U62" s="186"/>
      <c r="V62" s="93">
        <f>October!V62+T62</f>
        <v>0</v>
      </c>
      <c r="W62" s="404">
        <v>0</v>
      </c>
      <c r="X62" s="186"/>
      <c r="Y62" s="93">
        <f>October!Y62+W62</f>
        <v>0</v>
      </c>
      <c r="Z62" s="26">
        <v>0</v>
      </c>
      <c r="AA62" s="93">
        <f>October!AA62+Z62</f>
        <v>0</v>
      </c>
      <c r="AB62" s="26">
        <v>0</v>
      </c>
      <c r="AC62" s="93">
        <f>October!AC62+AB62</f>
        <v>0</v>
      </c>
    </row>
    <row r="63" spans="1:29" ht="15" customHeight="1">
      <c r="A63" s="277" t="s">
        <v>195</v>
      </c>
      <c r="B63" s="188"/>
      <c r="C63" s="188"/>
      <c r="D63" s="186"/>
      <c r="E63" s="22">
        <v>0</v>
      </c>
      <c r="F63" s="91">
        <f>October!F63+E63</f>
        <v>0</v>
      </c>
      <c r="G63" s="22">
        <v>0</v>
      </c>
      <c r="H63" s="91">
        <f>October!H63+G63</f>
        <v>0</v>
      </c>
      <c r="I63" s="22">
        <v>0</v>
      </c>
      <c r="J63" s="91">
        <f>October!J63+I63</f>
        <v>0</v>
      </c>
      <c r="K63" s="403">
        <v>0</v>
      </c>
      <c r="L63" s="186"/>
      <c r="M63" s="91">
        <f>October!M63+K63</f>
        <v>0</v>
      </c>
      <c r="N63" s="403">
        <v>0</v>
      </c>
      <c r="O63" s="186"/>
      <c r="P63" s="91">
        <f>October!P63+N63</f>
        <v>0</v>
      </c>
      <c r="Q63" s="403">
        <v>0</v>
      </c>
      <c r="R63" s="186"/>
      <c r="S63" s="91">
        <f>October!S63+Q63</f>
        <v>0</v>
      </c>
      <c r="T63" s="403">
        <v>0</v>
      </c>
      <c r="U63" s="186"/>
      <c r="V63" s="91">
        <f>October!V63+T63</f>
        <v>0</v>
      </c>
      <c r="W63" s="403">
        <v>0</v>
      </c>
      <c r="X63" s="186"/>
      <c r="Y63" s="91">
        <f>October!Y63+W63</f>
        <v>0</v>
      </c>
      <c r="Z63" s="22">
        <v>0</v>
      </c>
      <c r="AA63" s="91">
        <f>October!AA63+Z63</f>
        <v>0</v>
      </c>
      <c r="AB63" s="22">
        <v>0</v>
      </c>
      <c r="AC63" s="91">
        <f>October!AC63+AB63</f>
        <v>0</v>
      </c>
    </row>
    <row r="64" spans="1:29" ht="15" customHeight="1">
      <c r="A64" s="272" t="s">
        <v>151</v>
      </c>
      <c r="B64" s="188"/>
      <c r="C64" s="188"/>
      <c r="D64" s="186"/>
      <c r="E64" s="26">
        <v>0</v>
      </c>
      <c r="F64" s="93">
        <f>October!F64+E64</f>
        <v>0</v>
      </c>
      <c r="G64" s="26">
        <v>0</v>
      </c>
      <c r="H64" s="93">
        <f>October!H64+G64</f>
        <v>0</v>
      </c>
      <c r="I64" s="26">
        <v>0</v>
      </c>
      <c r="J64" s="93">
        <f>October!J64+I64</f>
        <v>0</v>
      </c>
      <c r="K64" s="404">
        <v>0</v>
      </c>
      <c r="L64" s="186"/>
      <c r="M64" s="93">
        <f>October!M64+K64</f>
        <v>0</v>
      </c>
      <c r="N64" s="404">
        <v>0</v>
      </c>
      <c r="O64" s="186"/>
      <c r="P64" s="93">
        <f>October!P64+N64</f>
        <v>0</v>
      </c>
      <c r="Q64" s="404">
        <v>0</v>
      </c>
      <c r="R64" s="186"/>
      <c r="S64" s="93">
        <f>October!S64+Q64</f>
        <v>0</v>
      </c>
      <c r="T64" s="404"/>
      <c r="U64" s="186"/>
      <c r="V64" s="93">
        <f>October!V64+T64</f>
        <v>1</v>
      </c>
      <c r="W64" s="404">
        <v>0</v>
      </c>
      <c r="X64" s="186"/>
      <c r="Y64" s="93">
        <f>October!Y64+W64</f>
        <v>0</v>
      </c>
      <c r="Z64" s="26">
        <v>0</v>
      </c>
      <c r="AA64" s="93">
        <f>October!AA64+Z64</f>
        <v>0</v>
      </c>
      <c r="AB64" s="26">
        <v>0</v>
      </c>
      <c r="AC64" s="93">
        <f>October!AC64+AB64</f>
        <v>0</v>
      </c>
    </row>
    <row r="65" spans="1:29" ht="15" customHeight="1">
      <c r="A65" s="277" t="s">
        <v>196</v>
      </c>
      <c r="B65" s="188"/>
      <c r="C65" s="188"/>
      <c r="D65" s="186"/>
      <c r="E65" s="22">
        <v>0</v>
      </c>
      <c r="F65" s="91">
        <f>October!F65+E65</f>
        <v>0</v>
      </c>
      <c r="G65" s="22">
        <v>0</v>
      </c>
      <c r="H65" s="91">
        <f>October!H65+G65</f>
        <v>0</v>
      </c>
      <c r="I65" s="22">
        <v>0</v>
      </c>
      <c r="J65" s="91">
        <f>October!J65+I65</f>
        <v>0</v>
      </c>
      <c r="K65" s="277">
        <v>0</v>
      </c>
      <c r="L65" s="186"/>
      <c r="M65" s="91">
        <f>October!M65+K65</f>
        <v>0</v>
      </c>
      <c r="N65" s="277">
        <v>0</v>
      </c>
      <c r="O65" s="186"/>
      <c r="P65" s="91">
        <f>October!P65+N65</f>
        <v>0</v>
      </c>
      <c r="Q65" s="277">
        <v>0</v>
      </c>
      <c r="R65" s="186"/>
      <c r="S65" s="91">
        <f>October!S65+Q65</f>
        <v>0</v>
      </c>
      <c r="T65" s="277"/>
      <c r="U65" s="186"/>
      <c r="V65" s="91">
        <f>October!V65+T65</f>
        <v>0</v>
      </c>
      <c r="W65" s="277">
        <v>0</v>
      </c>
      <c r="X65" s="186"/>
      <c r="Y65" s="91">
        <f>October!Y65+W65</f>
        <v>0</v>
      </c>
      <c r="Z65" s="22">
        <v>0</v>
      </c>
      <c r="AA65" s="91">
        <f>October!AA65+Z65</f>
        <v>0</v>
      </c>
      <c r="AB65" s="22">
        <v>0</v>
      </c>
      <c r="AC65" s="91">
        <f>October!AC65+AB65</f>
        <v>0</v>
      </c>
    </row>
    <row r="66" spans="1:29" ht="13.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October!F67+E67</f>
        <v>0</v>
      </c>
      <c r="G67" s="26">
        <v>0</v>
      </c>
      <c r="H67" s="93">
        <f>October!H67+G67</f>
        <v>0</v>
      </c>
      <c r="I67" s="26">
        <v>0</v>
      </c>
      <c r="J67" s="93">
        <f>October!J67+I67</f>
        <v>0</v>
      </c>
      <c r="K67" s="272">
        <v>0</v>
      </c>
      <c r="L67" s="186"/>
      <c r="M67" s="93">
        <f>October!M67+K67</f>
        <v>0</v>
      </c>
      <c r="N67" s="272">
        <v>0</v>
      </c>
      <c r="O67" s="186"/>
      <c r="P67" s="93">
        <f>October!P67+N67</f>
        <v>0</v>
      </c>
      <c r="Q67" s="272">
        <v>0</v>
      </c>
      <c r="R67" s="186"/>
      <c r="S67" s="93">
        <f>October!S67+Q67</f>
        <v>0</v>
      </c>
      <c r="T67" s="272">
        <v>0</v>
      </c>
      <c r="U67" s="186"/>
      <c r="V67" s="93">
        <f>October!V67+T67</f>
        <v>0</v>
      </c>
      <c r="W67" s="272">
        <v>0</v>
      </c>
      <c r="X67" s="186"/>
      <c r="Y67" s="93">
        <f>October!Y67+W67</f>
        <v>0</v>
      </c>
      <c r="Z67" s="26">
        <v>0</v>
      </c>
      <c r="AA67" s="93">
        <f>October!AA67+Z67</f>
        <v>0</v>
      </c>
      <c r="AB67" s="26">
        <v>0</v>
      </c>
      <c r="AC67" s="93">
        <f>October!AC67+AB67</f>
        <v>0</v>
      </c>
    </row>
    <row r="68" spans="1:29" ht="15" customHeight="1">
      <c r="A68" s="277" t="s">
        <v>199</v>
      </c>
      <c r="B68" s="188"/>
      <c r="C68" s="188"/>
      <c r="D68" s="186"/>
      <c r="E68" s="22">
        <v>0</v>
      </c>
      <c r="F68" s="91">
        <f>October!F68+E68</f>
        <v>0</v>
      </c>
      <c r="G68" s="22">
        <v>0</v>
      </c>
      <c r="H68" s="91">
        <f>October!H68+G68</f>
        <v>0</v>
      </c>
      <c r="I68" s="22">
        <v>0</v>
      </c>
      <c r="J68" s="91">
        <f>October!J68+I68</f>
        <v>0</v>
      </c>
      <c r="K68" s="277">
        <v>0</v>
      </c>
      <c r="L68" s="186"/>
      <c r="M68" s="91">
        <f>October!M68+K68</f>
        <v>0</v>
      </c>
      <c r="N68" s="277">
        <v>0</v>
      </c>
      <c r="O68" s="186"/>
      <c r="P68" s="91">
        <f>October!P68+N68</f>
        <v>0</v>
      </c>
      <c r="Q68" s="277">
        <v>0</v>
      </c>
      <c r="R68" s="186"/>
      <c r="S68" s="91">
        <f>October!S68+Q68</f>
        <v>0</v>
      </c>
      <c r="T68" s="277">
        <v>0</v>
      </c>
      <c r="U68" s="186"/>
      <c r="V68" s="91">
        <f>October!V68+T68</f>
        <v>0</v>
      </c>
      <c r="W68" s="277">
        <v>0</v>
      </c>
      <c r="X68" s="186"/>
      <c r="Y68" s="91">
        <f>October!Y68+W68</f>
        <v>0</v>
      </c>
      <c r="Z68" s="22">
        <v>0</v>
      </c>
      <c r="AA68" s="91">
        <f>October!AA68+Z68</f>
        <v>0</v>
      </c>
      <c r="AB68" s="22">
        <v>0</v>
      </c>
      <c r="AC68" s="91">
        <f>October!AC68+AB68</f>
        <v>0</v>
      </c>
    </row>
    <row r="69" spans="1:29" ht="15" customHeight="1">
      <c r="A69" s="272" t="s">
        <v>196</v>
      </c>
      <c r="B69" s="188"/>
      <c r="C69" s="188"/>
      <c r="D69" s="186"/>
      <c r="E69" s="26">
        <v>0</v>
      </c>
      <c r="F69" s="93">
        <f>October!F69+E69</f>
        <v>0</v>
      </c>
      <c r="G69" s="26">
        <v>0</v>
      </c>
      <c r="H69" s="93">
        <f>October!H69+G69</f>
        <v>0</v>
      </c>
      <c r="I69" s="26">
        <v>0</v>
      </c>
      <c r="J69" s="93">
        <f>October!J69+I69</f>
        <v>0</v>
      </c>
      <c r="K69" s="272">
        <v>0</v>
      </c>
      <c r="L69" s="186"/>
      <c r="M69" s="93">
        <f>October!M69+K69</f>
        <v>0</v>
      </c>
      <c r="N69" s="272">
        <v>0</v>
      </c>
      <c r="O69" s="186"/>
      <c r="P69" s="93">
        <f>October!P69+N69</f>
        <v>0</v>
      </c>
      <c r="Q69" s="272">
        <v>0</v>
      </c>
      <c r="R69" s="186"/>
      <c r="S69" s="93">
        <f>October!S69+Q69</f>
        <v>0</v>
      </c>
      <c r="T69" s="272">
        <v>0</v>
      </c>
      <c r="U69" s="186"/>
      <c r="V69" s="93">
        <f>October!V69+T69</f>
        <v>0</v>
      </c>
      <c r="W69" s="272">
        <v>0</v>
      </c>
      <c r="X69" s="186"/>
      <c r="Y69" s="93">
        <f>October!Y69+W69</f>
        <v>0</v>
      </c>
      <c r="Z69" s="26">
        <v>0</v>
      </c>
      <c r="AA69" s="93">
        <f>October!AA69+Z69</f>
        <v>0</v>
      </c>
      <c r="AB69" s="26">
        <v>0</v>
      </c>
      <c r="AC69" s="93">
        <f>October!AC69+AB69</f>
        <v>0</v>
      </c>
    </row>
    <row r="70" spans="1:29" ht="9.75" customHeight="1">
      <c r="A70" s="399"/>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342</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October!V74+R74</f>
        <v>0</v>
      </c>
      <c r="W74" s="186"/>
      <c r="X74" s="340">
        <f>October!X74+S74</f>
        <v>0</v>
      </c>
      <c r="Y74" s="186"/>
      <c r="Z74" s="391">
        <f>October!Z74+T74</f>
        <v>0</v>
      </c>
      <c r="AA74" s="188"/>
      <c r="AB74" s="188"/>
      <c r="AC74" s="186"/>
    </row>
    <row r="75" spans="1:29" ht="19.5" customHeight="1">
      <c r="A75" s="286" t="s">
        <v>207</v>
      </c>
      <c r="B75" s="188"/>
      <c r="C75" s="188"/>
      <c r="D75" s="188"/>
      <c r="E75" s="188"/>
      <c r="F75" s="188"/>
      <c r="G75" s="188"/>
      <c r="H75" s="188"/>
      <c r="I75" s="186"/>
      <c r="J75" s="26">
        <v>0</v>
      </c>
      <c r="K75" s="26">
        <v>0</v>
      </c>
      <c r="L75" s="26">
        <v>0</v>
      </c>
      <c r="M75" s="26"/>
      <c r="N75" s="26">
        <v>0</v>
      </c>
      <c r="O75" s="26">
        <v>0</v>
      </c>
      <c r="P75" s="26">
        <v>0</v>
      </c>
      <c r="Q75" s="26">
        <v>0</v>
      </c>
      <c r="R75" s="45">
        <f t="shared" ref="R75:S75" si="7">J75+L75+N75+P75</f>
        <v>0</v>
      </c>
      <c r="S75" s="45">
        <f t="shared" si="7"/>
        <v>0</v>
      </c>
      <c r="T75" s="390">
        <f t="shared" si="6"/>
        <v>0</v>
      </c>
      <c r="U75" s="186"/>
      <c r="V75" s="340">
        <f>October!V75+R75</f>
        <v>0</v>
      </c>
      <c r="W75" s="186"/>
      <c r="X75" s="339">
        <f>October!X75+S75</f>
        <v>0</v>
      </c>
      <c r="Y75" s="186"/>
      <c r="Z75" s="398">
        <f>October!Z75+T75</f>
        <v>0</v>
      </c>
      <c r="AA75" s="188"/>
      <c r="AB75" s="188"/>
      <c r="AC75" s="186"/>
    </row>
    <row r="76" spans="1:29" ht="19.5" customHeight="1">
      <c r="A76" s="285" t="s">
        <v>208</v>
      </c>
      <c r="B76" s="188"/>
      <c r="C76" s="188"/>
      <c r="D76" s="188"/>
      <c r="E76" s="188"/>
      <c r="F76" s="188"/>
      <c r="G76" s="188"/>
      <c r="H76" s="188"/>
      <c r="I76" s="186"/>
      <c r="J76" s="22"/>
      <c r="K76" s="22"/>
      <c r="L76" s="22">
        <v>0</v>
      </c>
      <c r="M76" s="22">
        <v>0</v>
      </c>
      <c r="N76" s="22">
        <v>0</v>
      </c>
      <c r="O76" s="22">
        <v>0</v>
      </c>
      <c r="P76" s="22">
        <v>0</v>
      </c>
      <c r="Q76" s="22">
        <v>0</v>
      </c>
      <c r="R76" s="45">
        <f t="shared" ref="R76:S76" si="8">J76+L76+N76+P76</f>
        <v>0</v>
      </c>
      <c r="S76" s="45">
        <f t="shared" si="8"/>
        <v>0</v>
      </c>
      <c r="T76" s="390">
        <f t="shared" si="6"/>
        <v>0</v>
      </c>
      <c r="U76" s="186"/>
      <c r="V76" s="339">
        <f>October!V76+R76</f>
        <v>0</v>
      </c>
      <c r="W76" s="186"/>
      <c r="X76" s="340">
        <f>October!X76+S76</f>
        <v>0</v>
      </c>
      <c r="Y76" s="186"/>
      <c r="Z76" s="391">
        <f>October!Z76+T76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October!V77+R77</f>
        <v>0</v>
      </c>
      <c r="W77" s="186"/>
      <c r="X77" s="339">
        <f>October!X77+S77</f>
        <v>0</v>
      </c>
      <c r="Y77" s="186"/>
      <c r="Z77" s="398">
        <f>October!Z77+T77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343</v>
      </c>
      <c r="B80" s="177"/>
      <c r="C80" s="177"/>
      <c r="D80" s="177"/>
      <c r="E80" s="177"/>
      <c r="F80" s="178"/>
      <c r="G80" s="394" t="s">
        <v>344</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October!AA84+Y84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October!AA85+Y85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October!AA86+Y86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October!AA87+Y87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October!AA88+Y88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October!AA89+Y89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October!AA90+Y90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October!AA91+Y91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36">
        <f t="shared" si="11"/>
        <v>0</v>
      </c>
      <c r="V92" s="99">
        <f t="shared" si="11"/>
        <v>0</v>
      </c>
      <c r="W92" s="99">
        <f t="shared" si="11"/>
        <v>0</v>
      </c>
      <c r="X92" s="99">
        <f t="shared" si="11"/>
        <v>0</v>
      </c>
      <c r="Y92" s="362">
        <f t="shared" si="10"/>
        <v>0</v>
      </c>
      <c r="Z92" s="160"/>
      <c r="AA92" s="339">
        <f>October!AA92+Y92</f>
        <v>0</v>
      </c>
      <c r="AB92" s="188"/>
      <c r="AC92" s="189"/>
    </row>
    <row r="93" spans="1:29" ht="19.5" customHeight="1">
      <c r="A93" s="384" t="s">
        <v>295</v>
      </c>
      <c r="B93" s="375"/>
      <c r="C93" s="375"/>
      <c r="D93" s="375"/>
      <c r="E93" s="375"/>
      <c r="F93" s="378"/>
      <c r="G93" s="102">
        <f>October!G93+G92</f>
        <v>0</v>
      </c>
      <c r="H93" s="102">
        <f>October!H93+H92</f>
        <v>0</v>
      </c>
      <c r="I93" s="102">
        <f>October!I93+I92</f>
        <v>0</v>
      </c>
      <c r="J93" s="102">
        <f>October!J93+J92</f>
        <v>0</v>
      </c>
      <c r="K93" s="102">
        <f>October!K93+K92</f>
        <v>0</v>
      </c>
      <c r="L93" s="102">
        <f>October!L93+L92</f>
        <v>0</v>
      </c>
      <c r="M93" s="102">
        <f>October!M93+M92</f>
        <v>0</v>
      </c>
      <c r="N93" s="102">
        <f>October!N93+N92</f>
        <v>0</v>
      </c>
      <c r="O93" s="102">
        <f>October!O93+O92</f>
        <v>0</v>
      </c>
      <c r="P93" s="102">
        <f>October!P93+P92</f>
        <v>0</v>
      </c>
      <c r="Q93" s="102">
        <f>October!Q93+Q92</f>
        <v>0</v>
      </c>
      <c r="R93" s="102">
        <f>October!R93+R92</f>
        <v>0</v>
      </c>
      <c r="S93" s="102">
        <f>October!S93+S92</f>
        <v>0</v>
      </c>
      <c r="T93" s="102">
        <f>October!T93+T92</f>
        <v>0</v>
      </c>
      <c r="U93" s="102">
        <f>October!U93+U92</f>
        <v>0</v>
      </c>
      <c r="V93" s="102">
        <f>October!V93+V92</f>
        <v>0</v>
      </c>
      <c r="W93" s="102">
        <f>October!W93+W92</f>
        <v>0</v>
      </c>
      <c r="X93" s="102">
        <f>October!X93+X92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139"/>
      <c r="Q96" s="139"/>
      <c r="R96" s="140"/>
      <c r="S96" s="140"/>
      <c r="T96" s="140"/>
      <c r="U96" s="140"/>
      <c r="V96" s="141"/>
      <c r="W96" s="141"/>
      <c r="X96" s="141"/>
      <c r="Y96" s="16"/>
      <c r="Z96" s="16"/>
      <c r="AA96" s="16"/>
      <c r="AB96" s="16"/>
      <c r="AC96" s="142"/>
    </row>
    <row r="97" spans="1:29" ht="24.75" customHeight="1">
      <c r="A97" s="285" t="s">
        <v>296</v>
      </c>
      <c r="B97" s="188"/>
      <c r="C97" s="188"/>
      <c r="D97" s="188"/>
      <c r="E97" s="188"/>
      <c r="F97" s="188"/>
      <c r="G97" s="188"/>
      <c r="H97" s="188"/>
      <c r="I97" s="186"/>
      <c r="J97" s="243"/>
      <c r="K97" s="188"/>
      <c r="L97" s="186"/>
      <c r="M97" s="333">
        <f>October!M97+J97</f>
        <v>0</v>
      </c>
      <c r="N97" s="188"/>
      <c r="O97" s="186"/>
      <c r="P97" s="367"/>
      <c r="Q97" s="157"/>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244">
        <v>0</v>
      </c>
      <c r="K98" s="188"/>
      <c r="L98" s="186"/>
      <c r="M98" s="333">
        <f>October!M98+J98</f>
        <v>0</v>
      </c>
      <c r="N98" s="188"/>
      <c r="O98" s="186"/>
      <c r="P98" s="164"/>
      <c r="Q98" s="157"/>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57"/>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244">
        <v>0</v>
      </c>
      <c r="K100" s="188"/>
      <c r="L100" s="186"/>
      <c r="M100" s="333">
        <f>October!M100+J100</f>
        <v>0</v>
      </c>
      <c r="N100" s="188"/>
      <c r="O100" s="186"/>
      <c r="P100" s="164"/>
      <c r="Q100" s="157"/>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243"/>
      <c r="K101" s="188"/>
      <c r="L101" s="186"/>
      <c r="M101" s="333">
        <f>October!M101+J101</f>
        <v>0</v>
      </c>
      <c r="N101" s="188"/>
      <c r="O101" s="186"/>
      <c r="P101" s="164"/>
      <c r="Q101" s="157"/>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243">
        <v>0</v>
      </c>
      <c r="K102" s="188"/>
      <c r="L102" s="186"/>
      <c r="M102" s="333">
        <f>October!M102+J102</f>
        <v>0</v>
      </c>
      <c r="N102" s="188"/>
      <c r="O102" s="186"/>
      <c r="P102" s="169"/>
      <c r="Q102" s="17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c r="Z105" s="186"/>
      <c r="AA105" s="339">
        <f>October!AA105+Y105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c r="Z106" s="186"/>
      <c r="AA106" s="339">
        <f>October!AA106+Y106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c r="Z109" s="186"/>
      <c r="AA109" s="339">
        <f>October!AA109+Y109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c r="Z110" s="186"/>
      <c r="AA110" s="339">
        <f>October!AA110+Y110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1"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345</v>
      </c>
      <c r="E115" s="252" t="s">
        <v>346</v>
      </c>
      <c r="F115" s="188"/>
      <c r="G115" s="188"/>
      <c r="H115" s="188"/>
      <c r="I115" s="188"/>
      <c r="J115" s="188"/>
      <c r="K115" s="188"/>
      <c r="L115" s="253"/>
      <c r="M115" s="58" t="s">
        <v>239</v>
      </c>
      <c r="N115" s="58"/>
      <c r="O115" s="254" t="s">
        <v>347</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348</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337" t="s">
        <v>242</v>
      </c>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60"/>
    </row>
    <row r="131" spans="1:29" ht="15.75" customHeight="1">
      <c r="A131" s="119" t="s">
        <v>230</v>
      </c>
      <c r="B131" s="259" t="s">
        <v>231</v>
      </c>
      <c r="C131" s="159"/>
      <c r="D131" s="160"/>
      <c r="E131" s="260" t="s">
        <v>243</v>
      </c>
      <c r="F131" s="210"/>
      <c r="G131" s="210"/>
      <c r="H131" s="210"/>
      <c r="I131" s="210"/>
      <c r="J131" s="210"/>
      <c r="K131" s="210"/>
      <c r="L131" s="211"/>
      <c r="M131" s="262"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345</v>
      </c>
      <c r="E133" s="252" t="s">
        <v>346</v>
      </c>
      <c r="F133" s="188"/>
      <c r="G133" s="188"/>
      <c r="H133" s="188"/>
      <c r="I133" s="188"/>
      <c r="J133" s="188"/>
      <c r="K133" s="188"/>
      <c r="L133" s="253"/>
      <c r="M133" s="58" t="s">
        <v>239</v>
      </c>
      <c r="N133" s="58"/>
      <c r="O133" s="254" t="s">
        <v>347</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348</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337" t="s">
        <v>244</v>
      </c>
      <c r="B145" s="159"/>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60"/>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345</v>
      </c>
      <c r="E148" s="252" t="s">
        <v>346</v>
      </c>
      <c r="F148" s="188"/>
      <c r="G148" s="188"/>
      <c r="H148" s="188"/>
      <c r="I148" s="188"/>
      <c r="J148" s="188"/>
      <c r="K148" s="188"/>
      <c r="L148" s="253"/>
      <c r="M148" s="58" t="s">
        <v>247</v>
      </c>
      <c r="N148" s="58"/>
      <c r="O148" s="254" t="s">
        <v>347</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348</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335"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345" t="s">
        <v>348</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October!H166+E166</f>
        <v>0</v>
      </c>
      <c r="I166" s="188"/>
      <c r="J166" s="186"/>
      <c r="K166" s="227">
        <v>0</v>
      </c>
      <c r="L166" s="188"/>
      <c r="M166" s="186"/>
      <c r="N166" s="340">
        <f>October!N166+K166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October!H167+E167</f>
        <v>0</v>
      </c>
      <c r="I167" s="188"/>
      <c r="J167" s="186"/>
      <c r="K167" s="230">
        <v>0</v>
      </c>
      <c r="L167" s="188"/>
      <c r="M167" s="186"/>
      <c r="N167" s="339">
        <f>October!N167+K167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October!H168+E168</f>
        <v>0</v>
      </c>
      <c r="I168" s="188"/>
      <c r="J168" s="186"/>
      <c r="K168" s="227">
        <v>0</v>
      </c>
      <c r="L168" s="188"/>
      <c r="M168" s="186"/>
      <c r="N168" s="340">
        <f>October!N168+K168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October!H169+E169</f>
        <v>0</v>
      </c>
      <c r="I169" s="159"/>
      <c r="J169" s="160"/>
      <c r="K169" s="230">
        <v>0</v>
      </c>
      <c r="L169" s="188"/>
      <c r="M169" s="186"/>
      <c r="N169" s="339">
        <f>October!N169+K169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351"/>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0">
        <f>October!H175+E175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c r="F176" s="188"/>
      <c r="G176" s="186"/>
      <c r="H176" s="339">
        <f>October!H176+E176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c r="F177" s="188"/>
      <c r="G177" s="186"/>
      <c r="H177" s="340">
        <f>October!H177+E177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0">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8:Z28"/>
    <mergeCell ref="AA28:AC28"/>
    <mergeCell ref="Y29:Z29"/>
    <mergeCell ref="AA29:AC29"/>
    <mergeCell ref="Y31:Z31"/>
    <mergeCell ref="AA31:AC31"/>
    <mergeCell ref="AA32:AC32"/>
    <mergeCell ref="Y22:Z22"/>
    <mergeCell ref="AA22:AC22"/>
    <mergeCell ref="Y23:Z23"/>
    <mergeCell ref="AA23:AC23"/>
    <mergeCell ref="AA24:AC24"/>
    <mergeCell ref="Y24:Z24"/>
    <mergeCell ref="Y25:Z25"/>
    <mergeCell ref="AA25:AC25"/>
    <mergeCell ref="Y26:Z26"/>
    <mergeCell ref="AA26:AC26"/>
    <mergeCell ref="A36:F36"/>
    <mergeCell ref="A37:F37"/>
    <mergeCell ref="A38:F38"/>
    <mergeCell ref="F45:F47"/>
    <mergeCell ref="G45:G47"/>
    <mergeCell ref="AB45:AB47"/>
    <mergeCell ref="AC45:AC47"/>
    <mergeCell ref="A39:F39"/>
    <mergeCell ref="A40:F40"/>
    <mergeCell ref="E43:F44"/>
    <mergeCell ref="G43:H44"/>
    <mergeCell ref="I43:J44"/>
    <mergeCell ref="E45:E47"/>
    <mergeCell ref="J45:J47"/>
    <mergeCell ref="Y37:Z37"/>
    <mergeCell ref="Y38:Z38"/>
    <mergeCell ref="Y39:Z39"/>
    <mergeCell ref="Y40:Z40"/>
    <mergeCell ref="W45:X47"/>
    <mergeCell ref="Y45:Y47"/>
    <mergeCell ref="Z45:Z47"/>
    <mergeCell ref="AA45:AA47"/>
    <mergeCell ref="H45:H47"/>
    <mergeCell ref="M45:M47"/>
    <mergeCell ref="A48:D48"/>
    <mergeCell ref="A49:D49"/>
    <mergeCell ref="A50:D50"/>
    <mergeCell ref="A51:D51"/>
    <mergeCell ref="A52:D52"/>
    <mergeCell ref="A53:D53"/>
    <mergeCell ref="N53:O53"/>
    <mergeCell ref="N54:O54"/>
    <mergeCell ref="K56:L56"/>
    <mergeCell ref="N56:O56"/>
    <mergeCell ref="N57:O57"/>
    <mergeCell ref="A54:D54"/>
    <mergeCell ref="A55:D55"/>
    <mergeCell ref="A56:D56"/>
    <mergeCell ref="A57:D57"/>
    <mergeCell ref="Q57:R57"/>
    <mergeCell ref="T57:U57"/>
    <mergeCell ref="W57:X57"/>
    <mergeCell ref="Q56:R56"/>
    <mergeCell ref="T56:U56"/>
    <mergeCell ref="W56:X56"/>
    <mergeCell ref="K57:L57"/>
    <mergeCell ref="A58:D58"/>
    <mergeCell ref="A59:D59"/>
    <mergeCell ref="N59:O59"/>
    <mergeCell ref="A60:D60"/>
    <mergeCell ref="N60:O60"/>
    <mergeCell ref="N62:O62"/>
    <mergeCell ref="N63:O63"/>
    <mergeCell ref="T62:U62"/>
    <mergeCell ref="T63:U63"/>
    <mergeCell ref="T59:U59"/>
    <mergeCell ref="K59:L59"/>
    <mergeCell ref="K60:L60"/>
    <mergeCell ref="Q59:R59"/>
    <mergeCell ref="Q60:R60"/>
    <mergeCell ref="Q61:R61"/>
    <mergeCell ref="Q62:R62"/>
    <mergeCell ref="Q63:R63"/>
    <mergeCell ref="A62:D62"/>
    <mergeCell ref="A63:D63"/>
    <mergeCell ref="W59:X59"/>
    <mergeCell ref="T60:U60"/>
    <mergeCell ref="W60:X60"/>
    <mergeCell ref="T61:U61"/>
    <mergeCell ref="W61:X61"/>
    <mergeCell ref="W62:X62"/>
    <mergeCell ref="W63:X63"/>
    <mergeCell ref="K63:L63"/>
    <mergeCell ref="K64:L64"/>
    <mergeCell ref="N69:O69"/>
    <mergeCell ref="K68:L68"/>
    <mergeCell ref="K69:L69"/>
    <mergeCell ref="N64:O64"/>
    <mergeCell ref="Q64:R64"/>
    <mergeCell ref="T64:U64"/>
    <mergeCell ref="W64:X64"/>
    <mergeCell ref="Q65:R65"/>
    <mergeCell ref="T65:U65"/>
    <mergeCell ref="W65:X65"/>
    <mergeCell ref="Q67:R67"/>
    <mergeCell ref="Q68:R68"/>
    <mergeCell ref="W67:X67"/>
    <mergeCell ref="W68:X68"/>
    <mergeCell ref="W69:X69"/>
    <mergeCell ref="T67:U67"/>
    <mergeCell ref="T68:U68"/>
    <mergeCell ref="Q69:R69"/>
    <mergeCell ref="T69:U69"/>
    <mergeCell ref="A64:D64"/>
    <mergeCell ref="N65:O65"/>
    <mergeCell ref="K62:L62"/>
    <mergeCell ref="K65:L65"/>
    <mergeCell ref="K67:L67"/>
    <mergeCell ref="N67:O67"/>
    <mergeCell ref="N68:O68"/>
    <mergeCell ref="U4:AC4"/>
    <mergeCell ref="U5:AC5"/>
    <mergeCell ref="U6:AC6"/>
    <mergeCell ref="U7:AC7"/>
    <mergeCell ref="U8:AC8"/>
    <mergeCell ref="Q11:AC16"/>
    <mergeCell ref="A8:F8"/>
    <mergeCell ref="G8:K8"/>
    <mergeCell ref="L8:P8"/>
    <mergeCell ref="R8:T8"/>
    <mergeCell ref="A9:AC9"/>
    <mergeCell ref="A10:P10"/>
    <mergeCell ref="A11:M11"/>
    <mergeCell ref="N11:P11"/>
    <mergeCell ref="A12:M12"/>
    <mergeCell ref="N12:P12"/>
    <mergeCell ref="N13:P13"/>
    <mergeCell ref="A1:AC1"/>
    <mergeCell ref="A2:AC2"/>
    <mergeCell ref="A3:AC3"/>
    <mergeCell ref="A4:F4"/>
    <mergeCell ref="G4:P4"/>
    <mergeCell ref="A5:F5"/>
    <mergeCell ref="G5:P5"/>
    <mergeCell ref="A6:F7"/>
    <mergeCell ref="G6:P7"/>
    <mergeCell ref="R7:T7"/>
    <mergeCell ref="A13:M13"/>
    <mergeCell ref="A14:M14"/>
    <mergeCell ref="N14:P14"/>
    <mergeCell ref="A15:M15"/>
    <mergeCell ref="N15:P15"/>
    <mergeCell ref="A16:M16"/>
    <mergeCell ref="N16:P16"/>
    <mergeCell ref="Y34:Z34"/>
    <mergeCell ref="AA34:AC34"/>
    <mergeCell ref="A22:F22"/>
    <mergeCell ref="A23:F23"/>
    <mergeCell ref="A24:F24"/>
    <mergeCell ref="A25:F25"/>
    <mergeCell ref="A26:F26"/>
    <mergeCell ref="A27:F27"/>
    <mergeCell ref="A31:F31"/>
    <mergeCell ref="A32:F32"/>
    <mergeCell ref="A34:F34"/>
    <mergeCell ref="Y27:Z27"/>
    <mergeCell ref="AA27:AC27"/>
    <mergeCell ref="A28:F28"/>
    <mergeCell ref="A29:F29"/>
    <mergeCell ref="A30:AC30"/>
    <mergeCell ref="A33:AC33"/>
    <mergeCell ref="Y35:Z35"/>
    <mergeCell ref="AA35:AC35"/>
    <mergeCell ref="Y36:Z36"/>
    <mergeCell ref="AA36:AC36"/>
    <mergeCell ref="AA37:AC37"/>
    <mergeCell ref="Q43:S44"/>
    <mergeCell ref="T43:V44"/>
    <mergeCell ref="W43:Y44"/>
    <mergeCell ref="Z43:AA44"/>
    <mergeCell ref="AA38:AC38"/>
    <mergeCell ref="AA39:AC39"/>
    <mergeCell ref="AA40:AC40"/>
    <mergeCell ref="A41:AC41"/>
    <mergeCell ref="A42:AC42"/>
    <mergeCell ref="K43:M44"/>
    <mergeCell ref="N43:P44"/>
    <mergeCell ref="AB43:AC44"/>
    <mergeCell ref="A43:D47"/>
    <mergeCell ref="S45:S47"/>
    <mergeCell ref="T45:U47"/>
    <mergeCell ref="V45:V47"/>
    <mergeCell ref="A35:F35"/>
    <mergeCell ref="I45:I47"/>
    <mergeCell ref="K45:L47"/>
    <mergeCell ref="N45:O47"/>
    <mergeCell ref="P45:P47"/>
    <mergeCell ref="Q45:R47"/>
    <mergeCell ref="T49:U49"/>
    <mergeCell ref="T50:U50"/>
    <mergeCell ref="K49:L49"/>
    <mergeCell ref="N49:O49"/>
    <mergeCell ref="Q49:R49"/>
    <mergeCell ref="W49:X49"/>
    <mergeCell ref="N50:O50"/>
    <mergeCell ref="Q50:R50"/>
    <mergeCell ref="W50:X50"/>
    <mergeCell ref="Q51:R51"/>
    <mergeCell ref="Q52:R52"/>
    <mergeCell ref="K50:L50"/>
    <mergeCell ref="K51:L51"/>
    <mergeCell ref="N51:O51"/>
    <mergeCell ref="T51:U51"/>
    <mergeCell ref="K52:L52"/>
    <mergeCell ref="N52:O52"/>
    <mergeCell ref="T52:U52"/>
    <mergeCell ref="A74:I74"/>
    <mergeCell ref="A75:I75"/>
    <mergeCell ref="A76:I76"/>
    <mergeCell ref="A77:I77"/>
    <mergeCell ref="P72:Q72"/>
    <mergeCell ref="R72:S72"/>
    <mergeCell ref="T53:U53"/>
    <mergeCell ref="T54:U54"/>
    <mergeCell ref="W51:X51"/>
    <mergeCell ref="W52:X52"/>
    <mergeCell ref="K53:L53"/>
    <mergeCell ref="Q53:R53"/>
    <mergeCell ref="W53:X53"/>
    <mergeCell ref="K54:L54"/>
    <mergeCell ref="Q54:R54"/>
    <mergeCell ref="W54:X54"/>
    <mergeCell ref="A65:D65"/>
    <mergeCell ref="A66:D66"/>
    <mergeCell ref="A67:D67"/>
    <mergeCell ref="A68:D68"/>
    <mergeCell ref="A69:D69"/>
    <mergeCell ref="A61:D61"/>
    <mergeCell ref="K61:L61"/>
    <mergeCell ref="N61:O61"/>
    <mergeCell ref="A70:AC70"/>
    <mergeCell ref="A71:AC71"/>
    <mergeCell ref="A72:I72"/>
    <mergeCell ref="J72:K72"/>
    <mergeCell ref="Z72:AC72"/>
    <mergeCell ref="T72:U72"/>
    <mergeCell ref="V72:Y72"/>
    <mergeCell ref="T73:U73"/>
    <mergeCell ref="V73:W73"/>
    <mergeCell ref="X73:Y73"/>
    <mergeCell ref="Z73:AC73"/>
    <mergeCell ref="L72:M72"/>
    <mergeCell ref="N72:O72"/>
    <mergeCell ref="A73:I73"/>
    <mergeCell ref="T74:U74"/>
    <mergeCell ref="Z74:AC74"/>
    <mergeCell ref="V74:W74"/>
    <mergeCell ref="X74:Y74"/>
    <mergeCell ref="T75:U75"/>
    <mergeCell ref="V75:W75"/>
    <mergeCell ref="X75:Y75"/>
    <mergeCell ref="Z75:AC75"/>
    <mergeCell ref="T76:U76"/>
    <mergeCell ref="Z76:AC76"/>
    <mergeCell ref="V76:W76"/>
    <mergeCell ref="X76:Y76"/>
    <mergeCell ref="T77:U77"/>
    <mergeCell ref="V77:W77"/>
    <mergeCell ref="X77:Y77"/>
    <mergeCell ref="Z77:AC77"/>
    <mergeCell ref="A78:AC78"/>
    <mergeCell ref="M82:N82"/>
    <mergeCell ref="O82:P82"/>
    <mergeCell ref="A112:AC112"/>
    <mergeCell ref="B113:D113"/>
    <mergeCell ref="M113:N114"/>
    <mergeCell ref="O113:AC114"/>
    <mergeCell ref="Q82:R82"/>
    <mergeCell ref="S82:T82"/>
    <mergeCell ref="U82:V82"/>
    <mergeCell ref="W82:X82"/>
    <mergeCell ref="Y82:Z83"/>
    <mergeCell ref="AA82:AC83"/>
    <mergeCell ref="A79:AC79"/>
    <mergeCell ref="A80:F81"/>
    <mergeCell ref="G80:AC81"/>
    <mergeCell ref="A82:F83"/>
    <mergeCell ref="G82:H82"/>
    <mergeCell ref="I82:J82"/>
    <mergeCell ref="K82:L82"/>
    <mergeCell ref="E152:L152"/>
    <mergeCell ref="M152:N152"/>
    <mergeCell ref="D133:D143"/>
    <mergeCell ref="O138:AC138"/>
    <mergeCell ref="O139:AC139"/>
    <mergeCell ref="E146:L147"/>
    <mergeCell ref="M146:N147"/>
    <mergeCell ref="O146:AC147"/>
    <mergeCell ref="O148:AC148"/>
    <mergeCell ref="O149:AC149"/>
    <mergeCell ref="O150:AC150"/>
    <mergeCell ref="O151:AC151"/>
    <mergeCell ref="E135:L135"/>
    <mergeCell ref="E136:L136"/>
    <mergeCell ref="O133:AC133"/>
    <mergeCell ref="O134:AC134"/>
    <mergeCell ref="O135:AC135"/>
    <mergeCell ref="O136:AC136"/>
    <mergeCell ref="O137:AC137"/>
    <mergeCell ref="O140:AC140"/>
    <mergeCell ref="O141:AC141"/>
    <mergeCell ref="O142:AC142"/>
    <mergeCell ref="O143:AC143"/>
    <mergeCell ref="A144:AC144"/>
    <mergeCell ref="A145:AC145"/>
    <mergeCell ref="B146:D146"/>
    <mergeCell ref="E138:L138"/>
    <mergeCell ref="M138:N138"/>
    <mergeCell ref="E139:L139"/>
    <mergeCell ref="M139:N139"/>
    <mergeCell ref="E140:L140"/>
    <mergeCell ref="M140:N140"/>
    <mergeCell ref="E141:L141"/>
    <mergeCell ref="M141:N141"/>
    <mergeCell ref="E142:L142"/>
    <mergeCell ref="M142:N142"/>
    <mergeCell ref="E143:L143"/>
    <mergeCell ref="M143:N143"/>
    <mergeCell ref="E156:L156"/>
    <mergeCell ref="M156:N156"/>
    <mergeCell ref="O156:AC156"/>
    <mergeCell ref="E157:L157"/>
    <mergeCell ref="M157:N157"/>
    <mergeCell ref="O157:AC157"/>
    <mergeCell ref="D148:D158"/>
    <mergeCell ref="E148:L148"/>
    <mergeCell ref="E149:L149"/>
    <mergeCell ref="M149:N149"/>
    <mergeCell ref="E150:L150"/>
    <mergeCell ref="M150:N150"/>
    <mergeCell ref="M151:N151"/>
    <mergeCell ref="E153:L153"/>
    <mergeCell ref="M153:N153"/>
    <mergeCell ref="O153:AC153"/>
    <mergeCell ref="E154:L154"/>
    <mergeCell ref="M154:N154"/>
    <mergeCell ref="O154:AC154"/>
    <mergeCell ref="E155:L155"/>
    <mergeCell ref="M155:N155"/>
    <mergeCell ref="O155:AC155"/>
    <mergeCell ref="O152:AC152"/>
    <mergeCell ref="E151:L151"/>
    <mergeCell ref="E165:G165"/>
    <mergeCell ref="H165:J165"/>
    <mergeCell ref="K165:M165"/>
    <mergeCell ref="H164:J164"/>
    <mergeCell ref="K164:M164"/>
    <mergeCell ref="N164:P164"/>
    <mergeCell ref="R164:AC164"/>
    <mergeCell ref="E158:L158"/>
    <mergeCell ref="M158:N158"/>
    <mergeCell ref="O158:AC158"/>
    <mergeCell ref="A159:AC161"/>
    <mergeCell ref="A162:AC162"/>
    <mergeCell ref="A163:AC163"/>
    <mergeCell ref="E164:G164"/>
    <mergeCell ref="N165:P165"/>
    <mergeCell ref="Q165:Q169"/>
    <mergeCell ref="R165:AC169"/>
    <mergeCell ref="N166:P166"/>
    <mergeCell ref="A89:F89"/>
    <mergeCell ref="A90:F90"/>
    <mergeCell ref="A91:F91"/>
    <mergeCell ref="A92:F92"/>
    <mergeCell ref="A94:AC94"/>
    <mergeCell ref="Y85:Z85"/>
    <mergeCell ref="Y87:Z87"/>
    <mergeCell ref="Y88:Z88"/>
    <mergeCell ref="Y89:Z89"/>
    <mergeCell ref="Y90:Z90"/>
    <mergeCell ref="Y91:Z91"/>
    <mergeCell ref="Y92:Z92"/>
    <mergeCell ref="Y93:Z93"/>
    <mergeCell ref="AA93:AC93"/>
    <mergeCell ref="A93:F93"/>
    <mergeCell ref="AA89:AC89"/>
    <mergeCell ref="AA90:AC90"/>
    <mergeCell ref="AA91:AC91"/>
    <mergeCell ref="AA92:AC92"/>
    <mergeCell ref="A84:F84"/>
    <mergeCell ref="Y84:Z84"/>
    <mergeCell ref="AA84:AC84"/>
    <mergeCell ref="A85:F85"/>
    <mergeCell ref="AA85:AC85"/>
    <mergeCell ref="A86:F86"/>
    <mergeCell ref="AA87:AC87"/>
    <mergeCell ref="A87:F87"/>
    <mergeCell ref="A88:F88"/>
    <mergeCell ref="Y86:Z86"/>
    <mergeCell ref="AA86:AC86"/>
    <mergeCell ref="AA88:AC88"/>
    <mergeCell ref="Y105:Z105"/>
    <mergeCell ref="AA105:AC105"/>
    <mergeCell ref="J102:L102"/>
    <mergeCell ref="M102:O102"/>
    <mergeCell ref="A103:AC103"/>
    <mergeCell ref="A104:X104"/>
    <mergeCell ref="Y104:Z104"/>
    <mergeCell ref="AA104:AC104"/>
    <mergeCell ref="A105:X105"/>
    <mergeCell ref="P97:Q102"/>
    <mergeCell ref="R98:AC102"/>
    <mergeCell ref="A97:I97"/>
    <mergeCell ref="A98:I98"/>
    <mergeCell ref="A99:I99"/>
    <mergeCell ref="A100:I100"/>
    <mergeCell ref="J101:L101"/>
    <mergeCell ref="M101:O101"/>
    <mergeCell ref="A101:I101"/>
    <mergeCell ref="A102:I102"/>
    <mergeCell ref="J100:L100"/>
    <mergeCell ref="M100:O100"/>
    <mergeCell ref="R97:AC97"/>
    <mergeCell ref="A96:I96"/>
    <mergeCell ref="J96:L96"/>
    <mergeCell ref="M96:O96"/>
    <mergeCell ref="J97:L97"/>
    <mergeCell ref="M97:O97"/>
    <mergeCell ref="J98:L98"/>
    <mergeCell ref="M98:O98"/>
    <mergeCell ref="J99:L99"/>
    <mergeCell ref="M99:O99"/>
    <mergeCell ref="A106:X106"/>
    <mergeCell ref="Y106:Z106"/>
    <mergeCell ref="AA106:AC106"/>
    <mergeCell ref="A107:AC107"/>
    <mergeCell ref="A108:X108"/>
    <mergeCell ref="Y108:Z108"/>
    <mergeCell ref="AA108:AC108"/>
    <mergeCell ref="A109:X109"/>
    <mergeCell ref="Y109:Z109"/>
    <mergeCell ref="AA109:AC109"/>
    <mergeCell ref="A110:X110"/>
    <mergeCell ref="Y110:Z110"/>
    <mergeCell ref="AA110:AC110"/>
    <mergeCell ref="A111:AC111"/>
    <mergeCell ref="E115:L115"/>
    <mergeCell ref="E116:L116"/>
    <mergeCell ref="M116:N116"/>
    <mergeCell ref="O116:AC116"/>
    <mergeCell ref="E117:L117"/>
    <mergeCell ref="M117:N117"/>
    <mergeCell ref="E113:L114"/>
    <mergeCell ref="D115:D125"/>
    <mergeCell ref="O115:AC115"/>
    <mergeCell ref="O117:AC117"/>
    <mergeCell ref="O125:AC125"/>
    <mergeCell ref="O119:AC119"/>
    <mergeCell ref="E120:L120"/>
    <mergeCell ref="M120:N120"/>
    <mergeCell ref="O120:AC120"/>
    <mergeCell ref="E121:L121"/>
    <mergeCell ref="M121:N121"/>
    <mergeCell ref="O121:AC121"/>
    <mergeCell ref="E122:L122"/>
    <mergeCell ref="M122:N122"/>
    <mergeCell ref="O124:AC124"/>
    <mergeCell ref="A126:AC129"/>
    <mergeCell ref="A130:AC130"/>
    <mergeCell ref="B131:D131"/>
    <mergeCell ref="E131:L132"/>
    <mergeCell ref="M131:N132"/>
    <mergeCell ref="O131:AC132"/>
    <mergeCell ref="O122:AC122"/>
    <mergeCell ref="E123:L123"/>
    <mergeCell ref="M123:N123"/>
    <mergeCell ref="O123:AC123"/>
    <mergeCell ref="E124:L124"/>
    <mergeCell ref="E137:L137"/>
    <mergeCell ref="M137:N137"/>
    <mergeCell ref="E125:L125"/>
    <mergeCell ref="M125:N125"/>
    <mergeCell ref="E133:L133"/>
    <mergeCell ref="E134:L134"/>
    <mergeCell ref="M134:N134"/>
    <mergeCell ref="M135:N135"/>
    <mergeCell ref="M124:N124"/>
    <mergeCell ref="E176:G176"/>
    <mergeCell ref="H176:J176"/>
    <mergeCell ref="A177:D177"/>
    <mergeCell ref="E118:L118"/>
    <mergeCell ref="M118:N118"/>
    <mergeCell ref="N167:P167"/>
    <mergeCell ref="K168:M168"/>
    <mergeCell ref="N168:P168"/>
    <mergeCell ref="A166:D166"/>
    <mergeCell ref="E166:G166"/>
    <mergeCell ref="H166:J166"/>
    <mergeCell ref="K166:M166"/>
    <mergeCell ref="A165:D165"/>
    <mergeCell ref="A167:D167"/>
    <mergeCell ref="A168:D168"/>
    <mergeCell ref="E167:G167"/>
    <mergeCell ref="H167:J167"/>
    <mergeCell ref="K167:M167"/>
    <mergeCell ref="E168:G168"/>
    <mergeCell ref="H168:J168"/>
    <mergeCell ref="O118:AC118"/>
    <mergeCell ref="E119:L119"/>
    <mergeCell ref="M119:N119"/>
    <mergeCell ref="M136:N136"/>
    <mergeCell ref="E174:G174"/>
    <mergeCell ref="H174:J174"/>
    <mergeCell ref="A174:D174"/>
    <mergeCell ref="A175:D175"/>
    <mergeCell ref="E175:G175"/>
    <mergeCell ref="H175:J175"/>
    <mergeCell ref="K169:M169"/>
    <mergeCell ref="N169:P169"/>
    <mergeCell ref="K173:K177"/>
    <mergeCell ref="E177:G177"/>
    <mergeCell ref="H177:J177"/>
    <mergeCell ref="K170:AC170"/>
    <mergeCell ref="A171:AC171"/>
    <mergeCell ref="A172:AC172"/>
    <mergeCell ref="E173:G173"/>
    <mergeCell ref="H173:J173"/>
    <mergeCell ref="L173:AC173"/>
    <mergeCell ref="L174:AC177"/>
    <mergeCell ref="A169:D169"/>
    <mergeCell ref="E169:G169"/>
    <mergeCell ref="H169:J169"/>
    <mergeCell ref="A170:D170"/>
    <mergeCell ref="E170:J170"/>
    <mergeCell ref="A176:D176"/>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600-000000000000}">
          <x14:formula1>
            <xm:f>boxes!$B$2:$B$13</xm:f>
          </x14:formula1>
          <xm:sqref>G8</xm:sqref>
        </x14:dataValidation>
        <x14:dataValidation type="list" allowBlank="1" showErrorMessage="1" xr:uid="{00000000-0002-0000-0600-000001000000}">
          <x14:formula1>
            <xm:f>boxes!$D$5:$D$12</xm:f>
          </x14:formula1>
          <xm:sqref>L8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000"/>
  <sheetViews>
    <sheetView workbookViewId="0">
      <selection activeCell="L8" sqref="L8:P8"/>
    </sheetView>
  </sheetViews>
  <sheetFormatPr defaultColWidth="14.42578125" defaultRowHeight="15" customHeight="1"/>
  <cols>
    <col min="1" max="29" width="5.570312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8.7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349</v>
      </c>
      <c r="B4" s="188"/>
      <c r="C4" s="188"/>
      <c r="D4" s="188"/>
      <c r="E4" s="188"/>
      <c r="F4" s="186"/>
      <c r="G4" s="206" t="str">
        <f>SETUP!J4</f>
        <v>DD Community Support</v>
      </c>
      <c r="H4" s="188"/>
      <c r="I4" s="188"/>
      <c r="J4" s="188"/>
      <c r="K4" s="188"/>
      <c r="L4" s="188"/>
      <c r="M4" s="188"/>
      <c r="N4" s="188"/>
      <c r="O4" s="188"/>
      <c r="P4" s="186"/>
      <c r="Q4" s="16"/>
      <c r="R4" s="17" t="s">
        <v>106</v>
      </c>
      <c r="S4" s="17"/>
      <c r="T4" s="17"/>
      <c r="U4" s="206" t="str">
        <f>SETUP!AB4</f>
        <v>Formal Name of Grantee</v>
      </c>
      <c r="V4" s="188"/>
      <c r="W4" s="188"/>
      <c r="X4" s="188"/>
      <c r="Y4" s="188"/>
      <c r="Z4" s="188"/>
      <c r="AA4" s="188"/>
      <c r="AB4" s="188"/>
      <c r="AC4" s="186"/>
    </row>
    <row r="5" spans="1:29" ht="19.5" customHeight="1">
      <c r="A5" s="245" t="s">
        <v>350</v>
      </c>
      <c r="B5" s="188"/>
      <c r="C5" s="188"/>
      <c r="D5" s="188"/>
      <c r="E5" s="188"/>
      <c r="F5" s="186"/>
      <c r="G5" s="216" t="str">
        <f>SETUP!J5</f>
        <v>DD Community Support</v>
      </c>
      <c r="H5" s="188"/>
      <c r="I5" s="188"/>
      <c r="J5" s="188"/>
      <c r="K5" s="188"/>
      <c r="L5" s="188"/>
      <c r="M5" s="188"/>
      <c r="N5" s="188"/>
      <c r="O5" s="188"/>
      <c r="P5" s="186"/>
      <c r="Q5" s="16"/>
      <c r="R5" s="17" t="s">
        <v>109</v>
      </c>
      <c r="S5" s="17"/>
      <c r="T5" s="17"/>
      <c r="U5" s="216"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206"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216" t="str">
        <f>SETUP!AB7</f>
        <v>This is with grant; also on Targeted Fund Budget (TFB)</v>
      </c>
      <c r="V7" s="188"/>
      <c r="W7" s="188"/>
      <c r="X7" s="188"/>
      <c r="Y7" s="188"/>
      <c r="Z7" s="188"/>
      <c r="AA7" s="188"/>
      <c r="AB7" s="188"/>
      <c r="AC7" s="186"/>
    </row>
    <row r="8" spans="1:29" ht="19.5" customHeight="1">
      <c r="A8" s="308" t="s">
        <v>351</v>
      </c>
      <c r="B8" s="188"/>
      <c r="C8" s="188"/>
      <c r="D8" s="188"/>
      <c r="E8" s="188"/>
      <c r="F8" s="186"/>
      <c r="G8" s="309" t="s">
        <v>352</v>
      </c>
      <c r="H8" s="188"/>
      <c r="I8" s="188"/>
      <c r="J8" s="188"/>
      <c r="K8" s="253"/>
      <c r="L8" s="310">
        <v>2023</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November!N16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v>0</v>
      </c>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v>0</v>
      </c>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353</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354</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355</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November!AA22+Y22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November!AA23+Y23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November!AA24+Y24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November!AA25+Y25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November!AA26+Y26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November!AA27+Y27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November!AA28+Y28</f>
        <v>0</v>
      </c>
      <c r="AB28" s="159"/>
      <c r="AC28" s="373"/>
    </row>
    <row r="29" spans="1:29" ht="15.75" customHeight="1">
      <c r="A29" s="430" t="s">
        <v>273</v>
      </c>
      <c r="B29" s="375"/>
      <c r="C29" s="375"/>
      <c r="D29" s="375"/>
      <c r="E29" s="375"/>
      <c r="F29" s="431"/>
      <c r="G29" s="70">
        <f>November!G29+G28</f>
        <v>0</v>
      </c>
      <c r="H29" s="70">
        <f>November!H29+H28</f>
        <v>0</v>
      </c>
      <c r="I29" s="70">
        <f>November!I29+I28</f>
        <v>0</v>
      </c>
      <c r="J29" s="70">
        <f>November!J29+J28</f>
        <v>0</v>
      </c>
      <c r="K29" s="70">
        <f>November!K29+K28</f>
        <v>0</v>
      </c>
      <c r="L29" s="70">
        <f>November!L29+L28</f>
        <v>0</v>
      </c>
      <c r="M29" s="70">
        <f>November!M29+M28</f>
        <v>0</v>
      </c>
      <c r="N29" s="70">
        <f>November!N29+N28</f>
        <v>0</v>
      </c>
      <c r="O29" s="70">
        <f>November!O29+O28</f>
        <v>0</v>
      </c>
      <c r="P29" s="70">
        <f>November!P29+P28</f>
        <v>0</v>
      </c>
      <c r="Q29" s="70">
        <f>November!Q29+Q28</f>
        <v>0</v>
      </c>
      <c r="R29" s="70">
        <f>November!R29+R28</f>
        <v>0</v>
      </c>
      <c r="S29" s="70">
        <f>November!S29+S28</f>
        <v>0</v>
      </c>
      <c r="T29" s="71">
        <f>November!T29+T28</f>
        <v>0</v>
      </c>
      <c r="U29" s="72">
        <f>November!U29+U28</f>
        <v>0</v>
      </c>
      <c r="V29" s="73">
        <f>November!V29+V28</f>
        <v>0</v>
      </c>
      <c r="W29" s="73">
        <f>November!W29+W28</f>
        <v>0</v>
      </c>
      <c r="X29" s="73">
        <f>November!X29+X28</f>
        <v>0</v>
      </c>
      <c r="Y29" s="443"/>
      <c r="Z29" s="431"/>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4"/>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46">
        <f>November!AA31+Y31</f>
        <v>0</v>
      </c>
      <c r="AB31" s="159"/>
      <c r="AC31" s="160"/>
    </row>
    <row r="32" spans="1:29" ht="19.5" customHeight="1">
      <c r="A32" s="424" t="s">
        <v>273</v>
      </c>
      <c r="B32" s="195"/>
      <c r="C32" s="195"/>
      <c r="D32" s="195"/>
      <c r="E32" s="195"/>
      <c r="F32" s="425"/>
      <c r="G32" s="79"/>
      <c r="H32" s="78">
        <f>November!H32+H31</f>
        <v>0</v>
      </c>
      <c r="I32" s="79"/>
      <c r="J32" s="78">
        <f>November!J32+J31</f>
        <v>0</v>
      </c>
      <c r="K32" s="79"/>
      <c r="L32" s="78">
        <f>November!L32+L31</f>
        <v>0</v>
      </c>
      <c r="M32" s="79"/>
      <c r="N32" s="78">
        <f>November!N32+N31</f>
        <v>0</v>
      </c>
      <c r="O32" s="79"/>
      <c r="P32" s="78">
        <f>November!P32+P31</f>
        <v>0</v>
      </c>
      <c r="Q32" s="79"/>
      <c r="R32" s="78">
        <f>November!R32+R31</f>
        <v>0</v>
      </c>
      <c r="S32" s="79"/>
      <c r="T32" s="78">
        <f>November!T32+T31</f>
        <v>0</v>
      </c>
      <c r="U32" s="138"/>
      <c r="V32" s="78">
        <f>November!V32+V31</f>
        <v>0</v>
      </c>
      <c r="W32" s="80"/>
      <c r="X32" s="78">
        <f>November!X32+X31</f>
        <v>0</v>
      </c>
      <c r="Y32" s="81"/>
      <c r="Z32" s="81"/>
      <c r="AA32" s="447">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November!AA35+Y35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v>0</v>
      </c>
      <c r="R36" s="26">
        <v>0</v>
      </c>
      <c r="S36" s="26">
        <v>0</v>
      </c>
      <c r="T36" s="26">
        <v>0</v>
      </c>
      <c r="U36" s="42">
        <v>0</v>
      </c>
      <c r="V36" s="43">
        <v>0</v>
      </c>
      <c r="W36" s="43">
        <v>0</v>
      </c>
      <c r="X36" s="43">
        <v>0</v>
      </c>
      <c r="Y36" s="314">
        <f t="shared" si="2"/>
        <v>0</v>
      </c>
      <c r="Z36" s="186"/>
      <c r="AA36" s="410">
        <f>November!AA36+Y36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November!AA37+Y37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November!AA38+Y38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November!AA39+Y39</f>
        <v>0</v>
      </c>
      <c r="AB39" s="188"/>
      <c r="AC39" s="186"/>
    </row>
    <row r="40" spans="1:29" ht="15.75" customHeight="1">
      <c r="A40" s="440" t="s">
        <v>273</v>
      </c>
      <c r="B40" s="375"/>
      <c r="C40" s="375"/>
      <c r="D40" s="375"/>
      <c r="E40" s="375"/>
      <c r="F40" s="431"/>
      <c r="G40" s="70">
        <f>November!G40+G39</f>
        <v>0</v>
      </c>
      <c r="H40" s="70">
        <f>November!H40+H39</f>
        <v>0</v>
      </c>
      <c r="I40" s="70">
        <f>November!I40+I39</f>
        <v>0</v>
      </c>
      <c r="J40" s="70">
        <f>November!J40+J39</f>
        <v>0</v>
      </c>
      <c r="K40" s="70">
        <f>November!K40+K39</f>
        <v>0</v>
      </c>
      <c r="L40" s="70">
        <f>November!L40+L39</f>
        <v>0</v>
      </c>
      <c r="M40" s="70">
        <f>November!M40+M39</f>
        <v>0</v>
      </c>
      <c r="N40" s="70">
        <f>November!N40+N39</f>
        <v>0</v>
      </c>
      <c r="O40" s="70">
        <f>November!O40+O39</f>
        <v>0</v>
      </c>
      <c r="P40" s="70">
        <f>November!P40+P39</f>
        <v>0</v>
      </c>
      <c r="Q40" s="70">
        <f>November!Q40+Q39</f>
        <v>0</v>
      </c>
      <c r="R40" s="70">
        <f>November!R40+R39</f>
        <v>0</v>
      </c>
      <c r="S40" s="70">
        <f>November!S40+S39</f>
        <v>0</v>
      </c>
      <c r="T40" s="71">
        <f>November!T40+T39</f>
        <v>0</v>
      </c>
      <c r="U40" s="135">
        <f>November!U40+U39</f>
        <v>0</v>
      </c>
      <c r="V40" s="70">
        <f>November!V40+V39</f>
        <v>0</v>
      </c>
      <c r="W40" s="70">
        <f>November!W40+W39</f>
        <v>0</v>
      </c>
      <c r="X40" s="70">
        <f>November!X40+X39</f>
        <v>0</v>
      </c>
      <c r="Y40" s="377"/>
      <c r="Z40" s="431"/>
      <c r="AA40" s="41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356</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3.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November!F49+E49</f>
        <v>0</v>
      </c>
      <c r="G49" s="90">
        <v>0</v>
      </c>
      <c r="H49" s="91">
        <f>November!H49+G49</f>
        <v>0</v>
      </c>
      <c r="I49" s="90">
        <v>0</v>
      </c>
      <c r="J49" s="91">
        <f>November!J49+I49</f>
        <v>0</v>
      </c>
      <c r="K49" s="403">
        <v>0</v>
      </c>
      <c r="L49" s="186"/>
      <c r="M49" s="91">
        <f>November!M49+K49</f>
        <v>0</v>
      </c>
      <c r="N49" s="403">
        <v>0</v>
      </c>
      <c r="O49" s="186"/>
      <c r="P49" s="91">
        <f>November!P49+N49</f>
        <v>0</v>
      </c>
      <c r="Q49" s="403">
        <v>0</v>
      </c>
      <c r="R49" s="186"/>
      <c r="S49" s="91">
        <f>November!S49+Q49</f>
        <v>0</v>
      </c>
      <c r="T49" s="403">
        <v>0</v>
      </c>
      <c r="U49" s="186"/>
      <c r="V49" s="91">
        <f>November!V49+T49</f>
        <v>3</v>
      </c>
      <c r="W49" s="403">
        <v>0</v>
      </c>
      <c r="X49" s="186"/>
      <c r="Y49" s="91">
        <f>November!Y49+W49</f>
        <v>0</v>
      </c>
      <c r="Z49" s="90">
        <v>0</v>
      </c>
      <c r="AA49" s="91">
        <f>November!AA49+Z49</f>
        <v>0</v>
      </c>
      <c r="AB49" s="90">
        <v>0</v>
      </c>
      <c r="AC49" s="91">
        <f>November!AC49+AB49</f>
        <v>0</v>
      </c>
    </row>
    <row r="50" spans="1:29" ht="15.75" customHeight="1">
      <c r="A50" s="435" t="s">
        <v>185</v>
      </c>
      <c r="B50" s="188"/>
      <c r="C50" s="188"/>
      <c r="D50" s="186"/>
      <c r="E50" s="92">
        <v>0</v>
      </c>
      <c r="F50" s="93">
        <f>November!F50+E50</f>
        <v>0</v>
      </c>
      <c r="G50" s="92">
        <v>0</v>
      </c>
      <c r="H50" s="93">
        <f>November!H50+G50</f>
        <v>0</v>
      </c>
      <c r="I50" s="92">
        <v>0</v>
      </c>
      <c r="J50" s="93">
        <f>November!J50+I50</f>
        <v>0</v>
      </c>
      <c r="K50" s="404">
        <v>0</v>
      </c>
      <c r="L50" s="186"/>
      <c r="M50" s="93">
        <f>November!M50+K50</f>
        <v>0</v>
      </c>
      <c r="N50" s="404">
        <v>0</v>
      </c>
      <c r="O50" s="186"/>
      <c r="P50" s="93">
        <f>November!P50+N50</f>
        <v>0</v>
      </c>
      <c r="Q50" s="404">
        <v>0</v>
      </c>
      <c r="R50" s="186"/>
      <c r="S50" s="93">
        <f>November!S50+Q50</f>
        <v>0</v>
      </c>
      <c r="T50" s="404">
        <v>0</v>
      </c>
      <c r="U50" s="186"/>
      <c r="V50" s="93">
        <f>November!V50+T50</f>
        <v>0</v>
      </c>
      <c r="W50" s="404">
        <v>0</v>
      </c>
      <c r="X50" s="186"/>
      <c r="Y50" s="93">
        <f>November!Y50+W50</f>
        <v>0</v>
      </c>
      <c r="Z50" s="92">
        <v>0</v>
      </c>
      <c r="AA50" s="93">
        <f>November!AA50+Z50</f>
        <v>0</v>
      </c>
      <c r="AB50" s="92">
        <v>0</v>
      </c>
      <c r="AC50" s="93">
        <f>November!AC50+AB50</f>
        <v>0</v>
      </c>
    </row>
    <row r="51" spans="1:29" ht="15.75" customHeight="1">
      <c r="A51" s="438" t="s">
        <v>159</v>
      </c>
      <c r="B51" s="188"/>
      <c r="C51" s="188"/>
      <c r="D51" s="186"/>
      <c r="E51" s="90">
        <v>0</v>
      </c>
      <c r="F51" s="91">
        <f>November!F51+E51</f>
        <v>0</v>
      </c>
      <c r="G51" s="90">
        <v>0</v>
      </c>
      <c r="H51" s="91">
        <f>November!H51+G51</f>
        <v>0</v>
      </c>
      <c r="I51" s="90">
        <v>0</v>
      </c>
      <c r="J51" s="91">
        <f>November!J51+I51</f>
        <v>0</v>
      </c>
      <c r="K51" s="403">
        <v>0</v>
      </c>
      <c r="L51" s="186"/>
      <c r="M51" s="91">
        <f>November!M51+K51</f>
        <v>0</v>
      </c>
      <c r="N51" s="403">
        <v>0</v>
      </c>
      <c r="O51" s="186"/>
      <c r="P51" s="91">
        <f>November!P51+N51</f>
        <v>0</v>
      </c>
      <c r="Q51" s="403">
        <v>0</v>
      </c>
      <c r="R51" s="186"/>
      <c r="S51" s="91">
        <f>November!S51+Q51</f>
        <v>0</v>
      </c>
      <c r="T51" s="403">
        <v>0</v>
      </c>
      <c r="U51" s="186"/>
      <c r="V51" s="91">
        <f>November!V51+T51</f>
        <v>0</v>
      </c>
      <c r="W51" s="403">
        <v>0</v>
      </c>
      <c r="X51" s="186"/>
      <c r="Y51" s="91">
        <f>November!Y51+W51</f>
        <v>0</v>
      </c>
      <c r="Z51" s="90">
        <v>0</v>
      </c>
      <c r="AA51" s="91">
        <f>November!AA51+Z51</f>
        <v>0</v>
      </c>
      <c r="AB51" s="90">
        <v>0</v>
      </c>
      <c r="AC51" s="91">
        <f>November!AC51+AB51</f>
        <v>0</v>
      </c>
    </row>
    <row r="52" spans="1:29" ht="15.75" customHeight="1">
      <c r="A52" s="435" t="s">
        <v>186</v>
      </c>
      <c r="B52" s="188"/>
      <c r="C52" s="188"/>
      <c r="D52" s="186"/>
      <c r="E52" s="92">
        <v>0</v>
      </c>
      <c r="F52" s="93">
        <f>November!F52+E52</f>
        <v>0</v>
      </c>
      <c r="G52" s="92">
        <v>0</v>
      </c>
      <c r="H52" s="93">
        <f>November!H52+G52</f>
        <v>0</v>
      </c>
      <c r="I52" s="92">
        <v>0</v>
      </c>
      <c r="J52" s="93">
        <f>November!J52+I52</f>
        <v>0</v>
      </c>
      <c r="K52" s="404">
        <v>0</v>
      </c>
      <c r="L52" s="186"/>
      <c r="M52" s="93">
        <f>November!M52+K52</f>
        <v>0</v>
      </c>
      <c r="N52" s="404">
        <v>0</v>
      </c>
      <c r="O52" s="186"/>
      <c r="P52" s="93">
        <f>November!P52+N52</f>
        <v>0</v>
      </c>
      <c r="Q52" s="404">
        <v>0</v>
      </c>
      <c r="R52" s="186"/>
      <c r="S52" s="93">
        <f>November!S52+Q52</f>
        <v>0</v>
      </c>
      <c r="T52" s="404">
        <v>0</v>
      </c>
      <c r="U52" s="186"/>
      <c r="V52" s="93">
        <f>November!V52+T52</f>
        <v>0</v>
      </c>
      <c r="W52" s="404">
        <v>0</v>
      </c>
      <c r="X52" s="186"/>
      <c r="Y52" s="93">
        <f>November!Y52+W52</f>
        <v>0</v>
      </c>
      <c r="Z52" s="92">
        <v>0</v>
      </c>
      <c r="AA52" s="93">
        <f>November!AA52+Z52</f>
        <v>0</v>
      </c>
      <c r="AB52" s="92">
        <v>0</v>
      </c>
      <c r="AC52" s="93">
        <f>November!AC52+AB52</f>
        <v>0</v>
      </c>
    </row>
    <row r="53" spans="1:29" ht="15.75" customHeight="1">
      <c r="A53" s="438" t="s">
        <v>187</v>
      </c>
      <c r="B53" s="188"/>
      <c r="C53" s="188"/>
      <c r="D53" s="186"/>
      <c r="E53" s="90">
        <v>0</v>
      </c>
      <c r="F53" s="91">
        <f>November!F53+E53</f>
        <v>0</v>
      </c>
      <c r="G53" s="90">
        <v>0</v>
      </c>
      <c r="H53" s="91">
        <f>November!H53+G53</f>
        <v>0</v>
      </c>
      <c r="I53" s="90">
        <v>0</v>
      </c>
      <c r="J53" s="91">
        <f>November!J53+I53</f>
        <v>0</v>
      </c>
      <c r="K53" s="403">
        <v>0</v>
      </c>
      <c r="L53" s="186"/>
      <c r="M53" s="91">
        <f>November!M53+K53</f>
        <v>0</v>
      </c>
      <c r="N53" s="403">
        <v>0</v>
      </c>
      <c r="O53" s="186"/>
      <c r="P53" s="91">
        <f>November!P53+N53</f>
        <v>0</v>
      </c>
      <c r="Q53" s="403">
        <v>0</v>
      </c>
      <c r="R53" s="186"/>
      <c r="S53" s="91">
        <f>November!S53+Q53</f>
        <v>0</v>
      </c>
      <c r="T53" s="403">
        <v>0</v>
      </c>
      <c r="U53" s="186"/>
      <c r="V53" s="91">
        <f>November!V53+T53</f>
        <v>0</v>
      </c>
      <c r="W53" s="403">
        <v>0</v>
      </c>
      <c r="X53" s="186"/>
      <c r="Y53" s="91">
        <f>November!Y53+W53</f>
        <v>0</v>
      </c>
      <c r="Z53" s="90">
        <v>0</v>
      </c>
      <c r="AA53" s="91">
        <f>November!AA53+Z53</f>
        <v>0</v>
      </c>
      <c r="AB53" s="90">
        <v>0</v>
      </c>
      <c r="AC53" s="91">
        <f>November!AC53+AB53</f>
        <v>0</v>
      </c>
    </row>
    <row r="54" spans="1:29" ht="15.75" customHeight="1">
      <c r="A54" s="435" t="s">
        <v>188</v>
      </c>
      <c r="B54" s="188"/>
      <c r="C54" s="188"/>
      <c r="D54" s="186"/>
      <c r="E54" s="92">
        <v>0</v>
      </c>
      <c r="F54" s="93">
        <f>November!F54+E54</f>
        <v>0</v>
      </c>
      <c r="G54" s="92">
        <v>0</v>
      </c>
      <c r="H54" s="93">
        <f>November!H54+G54</f>
        <v>0</v>
      </c>
      <c r="I54" s="92">
        <v>0</v>
      </c>
      <c r="J54" s="93">
        <f>November!J54+I54</f>
        <v>0</v>
      </c>
      <c r="K54" s="404">
        <v>0</v>
      </c>
      <c r="L54" s="186"/>
      <c r="M54" s="93">
        <f>November!M54+K54</f>
        <v>0</v>
      </c>
      <c r="N54" s="404">
        <v>0</v>
      </c>
      <c r="O54" s="186"/>
      <c r="P54" s="93">
        <f>November!P54+N54</f>
        <v>0</v>
      </c>
      <c r="Q54" s="404">
        <v>0</v>
      </c>
      <c r="R54" s="186"/>
      <c r="S54" s="93">
        <f>November!S54+Q54</f>
        <v>0</v>
      </c>
      <c r="T54" s="404">
        <v>0</v>
      </c>
      <c r="U54" s="186"/>
      <c r="V54" s="93">
        <f>November!V54+T54</f>
        <v>0</v>
      </c>
      <c r="W54" s="404">
        <v>0</v>
      </c>
      <c r="X54" s="186"/>
      <c r="Y54" s="93">
        <f>November!Y54+W54</f>
        <v>0</v>
      </c>
      <c r="Z54" s="92">
        <v>0</v>
      </c>
      <c r="AA54" s="93">
        <f>November!AA54+Z54</f>
        <v>0</v>
      </c>
      <c r="AB54" s="92">
        <v>0</v>
      </c>
      <c r="AC54" s="93">
        <f>November!AC54+AB54</f>
        <v>0</v>
      </c>
    </row>
    <row r="55" spans="1:29" ht="13.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November!F56+E56</f>
        <v>0</v>
      </c>
      <c r="G56" s="90">
        <v>0</v>
      </c>
      <c r="H56" s="91">
        <f>November!H56+G56</f>
        <v>0</v>
      </c>
      <c r="I56" s="90">
        <v>0</v>
      </c>
      <c r="J56" s="91">
        <f>November!J56+I56</f>
        <v>0</v>
      </c>
      <c r="K56" s="403">
        <v>0</v>
      </c>
      <c r="L56" s="186"/>
      <c r="M56" s="91">
        <f>November!M56+K56</f>
        <v>0</v>
      </c>
      <c r="N56" s="403">
        <v>0</v>
      </c>
      <c r="O56" s="186"/>
      <c r="P56" s="91">
        <f>November!P56+N56</f>
        <v>0</v>
      </c>
      <c r="Q56" s="403">
        <v>0</v>
      </c>
      <c r="R56" s="186"/>
      <c r="S56" s="91">
        <f>November!S56+Q56</f>
        <v>0</v>
      </c>
      <c r="T56" s="403">
        <v>0</v>
      </c>
      <c r="U56" s="186"/>
      <c r="V56" s="91">
        <f>November!V56+T56</f>
        <v>1</v>
      </c>
      <c r="W56" s="403">
        <v>0</v>
      </c>
      <c r="X56" s="186"/>
      <c r="Y56" s="91">
        <f>November!Y56+W56</f>
        <v>0</v>
      </c>
      <c r="Z56" s="90">
        <v>0</v>
      </c>
      <c r="AA56" s="91">
        <f>November!AA56+Z56</f>
        <v>0</v>
      </c>
      <c r="AB56" s="90">
        <v>0</v>
      </c>
      <c r="AC56" s="91">
        <f>November!AC56+AB56</f>
        <v>0</v>
      </c>
    </row>
    <row r="57" spans="1:29" ht="15.75" customHeight="1">
      <c r="A57" s="404" t="s">
        <v>191</v>
      </c>
      <c r="B57" s="188"/>
      <c r="C57" s="188"/>
      <c r="D57" s="186"/>
      <c r="E57" s="92">
        <v>0</v>
      </c>
      <c r="F57" s="93">
        <f>November!F57+E57</f>
        <v>0</v>
      </c>
      <c r="G57" s="92">
        <v>0</v>
      </c>
      <c r="H57" s="93">
        <f>November!H57+G57</f>
        <v>0</v>
      </c>
      <c r="I57" s="92">
        <v>0</v>
      </c>
      <c r="J57" s="93">
        <f>November!J57+I57</f>
        <v>0</v>
      </c>
      <c r="K57" s="404">
        <v>0</v>
      </c>
      <c r="L57" s="186"/>
      <c r="M57" s="93">
        <f>November!M57+K57</f>
        <v>0</v>
      </c>
      <c r="N57" s="404">
        <v>0</v>
      </c>
      <c r="O57" s="186"/>
      <c r="P57" s="93">
        <f>November!P57+N57</f>
        <v>0</v>
      </c>
      <c r="Q57" s="404">
        <v>0</v>
      </c>
      <c r="R57" s="186"/>
      <c r="S57" s="93">
        <f>November!S57+Q57</f>
        <v>0</v>
      </c>
      <c r="T57" s="404">
        <v>0</v>
      </c>
      <c r="U57" s="186"/>
      <c r="V57" s="93">
        <f>November!V57+T57</f>
        <v>1</v>
      </c>
      <c r="W57" s="404">
        <v>0</v>
      </c>
      <c r="X57" s="186"/>
      <c r="Y57" s="93">
        <f>November!Y57+W57</f>
        <v>0</v>
      </c>
      <c r="Z57" s="92">
        <v>0</v>
      </c>
      <c r="AA57" s="93">
        <f>November!AA57+Z57</f>
        <v>0</v>
      </c>
      <c r="AB57" s="92">
        <v>0</v>
      </c>
      <c r="AC57" s="93">
        <f>November!AC57+AB57</f>
        <v>0</v>
      </c>
    </row>
    <row r="58" spans="1:29" ht="13.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November!F59+E59</f>
        <v>0</v>
      </c>
      <c r="G59" s="22">
        <v>0</v>
      </c>
      <c r="H59" s="91">
        <f>November!H59+G59</f>
        <v>0</v>
      </c>
      <c r="I59" s="22">
        <v>0</v>
      </c>
      <c r="J59" s="91">
        <f>November!J59+I59</f>
        <v>0</v>
      </c>
      <c r="K59" s="403">
        <v>0</v>
      </c>
      <c r="L59" s="186"/>
      <c r="M59" s="91">
        <f>November!M59+K59</f>
        <v>0</v>
      </c>
      <c r="N59" s="403">
        <v>0</v>
      </c>
      <c r="O59" s="186"/>
      <c r="P59" s="91">
        <f>November!P59+N59</f>
        <v>0</v>
      </c>
      <c r="Q59" s="403">
        <v>0</v>
      </c>
      <c r="R59" s="186"/>
      <c r="S59" s="91">
        <f>November!S59+Q59</f>
        <v>0</v>
      </c>
      <c r="T59" s="403">
        <v>0</v>
      </c>
      <c r="U59" s="186"/>
      <c r="V59" s="91">
        <f>November!V59+T59</f>
        <v>0</v>
      </c>
      <c r="W59" s="403">
        <v>0</v>
      </c>
      <c r="X59" s="186"/>
      <c r="Y59" s="91">
        <f>November!Y59+W59</f>
        <v>0</v>
      </c>
      <c r="Z59" s="22">
        <v>0</v>
      </c>
      <c r="AA59" s="91">
        <f>November!AA59+Z59</f>
        <v>0</v>
      </c>
      <c r="AB59" s="22">
        <v>0</v>
      </c>
      <c r="AC59" s="91">
        <f>November!AC59+AB59</f>
        <v>0</v>
      </c>
    </row>
    <row r="60" spans="1:29" ht="15" customHeight="1">
      <c r="A60" s="272" t="s">
        <v>147</v>
      </c>
      <c r="B60" s="188"/>
      <c r="C60" s="188"/>
      <c r="D60" s="186"/>
      <c r="E60" s="26">
        <v>0</v>
      </c>
      <c r="F60" s="93">
        <f>November!F60+E60</f>
        <v>0</v>
      </c>
      <c r="G60" s="26">
        <v>0</v>
      </c>
      <c r="H60" s="93">
        <f>November!H60+G60</f>
        <v>0</v>
      </c>
      <c r="I60" s="26">
        <v>0</v>
      </c>
      <c r="J60" s="93">
        <f>November!J60+I60</f>
        <v>0</v>
      </c>
      <c r="K60" s="404">
        <v>0</v>
      </c>
      <c r="L60" s="186"/>
      <c r="M60" s="93">
        <f>November!M60+K60</f>
        <v>0</v>
      </c>
      <c r="N60" s="404">
        <v>0</v>
      </c>
      <c r="O60" s="186"/>
      <c r="P60" s="93">
        <f>November!P60+N60</f>
        <v>0</v>
      </c>
      <c r="Q60" s="404">
        <v>0</v>
      </c>
      <c r="R60" s="186"/>
      <c r="S60" s="93">
        <f>November!S60+Q60</f>
        <v>0</v>
      </c>
      <c r="T60" s="404">
        <v>0</v>
      </c>
      <c r="U60" s="186"/>
      <c r="V60" s="93">
        <f>November!V60+T60</f>
        <v>0</v>
      </c>
      <c r="W60" s="404">
        <v>0</v>
      </c>
      <c r="X60" s="186"/>
      <c r="Y60" s="93">
        <f>November!Y60+W60</f>
        <v>0</v>
      </c>
      <c r="Z60" s="26">
        <v>0</v>
      </c>
      <c r="AA60" s="93">
        <f>November!AA60+Z60</f>
        <v>0</v>
      </c>
      <c r="AB60" s="26">
        <v>0</v>
      </c>
      <c r="AC60" s="93">
        <f>November!AC60+AB60</f>
        <v>0</v>
      </c>
    </row>
    <row r="61" spans="1:29" ht="15" customHeight="1">
      <c r="A61" s="277" t="s">
        <v>148</v>
      </c>
      <c r="B61" s="188"/>
      <c r="C61" s="188"/>
      <c r="D61" s="186"/>
      <c r="E61" s="22">
        <v>0</v>
      </c>
      <c r="F61" s="91">
        <f>November!F61+E61</f>
        <v>0</v>
      </c>
      <c r="G61" s="22">
        <v>0</v>
      </c>
      <c r="H61" s="91">
        <f>November!H61+G61</f>
        <v>0</v>
      </c>
      <c r="I61" s="22">
        <v>0</v>
      </c>
      <c r="J61" s="91">
        <f>November!J61+I61</f>
        <v>0</v>
      </c>
      <c r="K61" s="403">
        <v>0</v>
      </c>
      <c r="L61" s="186"/>
      <c r="M61" s="91">
        <f>November!M61+K61</f>
        <v>0</v>
      </c>
      <c r="N61" s="403">
        <v>0</v>
      </c>
      <c r="O61" s="186"/>
      <c r="P61" s="91">
        <f>November!P61+N61</f>
        <v>0</v>
      </c>
      <c r="Q61" s="403">
        <v>0</v>
      </c>
      <c r="R61" s="186"/>
      <c r="S61" s="91">
        <f>November!S61+Q61</f>
        <v>0</v>
      </c>
      <c r="T61" s="403">
        <v>0</v>
      </c>
      <c r="U61" s="186"/>
      <c r="V61" s="91">
        <f>November!V61+T61</f>
        <v>1</v>
      </c>
      <c r="W61" s="403">
        <v>0</v>
      </c>
      <c r="X61" s="186"/>
      <c r="Y61" s="91">
        <f>November!Y61+W61</f>
        <v>0</v>
      </c>
      <c r="Z61" s="22">
        <v>0</v>
      </c>
      <c r="AA61" s="91">
        <f>November!AA61+Z61</f>
        <v>0</v>
      </c>
      <c r="AB61" s="22">
        <v>0</v>
      </c>
      <c r="AC61" s="91">
        <f>November!AC61+AB61</f>
        <v>0</v>
      </c>
    </row>
    <row r="62" spans="1:29" ht="15" customHeight="1">
      <c r="A62" s="272" t="s">
        <v>194</v>
      </c>
      <c r="B62" s="188"/>
      <c r="C62" s="188"/>
      <c r="D62" s="186"/>
      <c r="E62" s="26">
        <v>0</v>
      </c>
      <c r="F62" s="93">
        <f>November!F62+E62</f>
        <v>0</v>
      </c>
      <c r="G62" s="26">
        <v>0</v>
      </c>
      <c r="H62" s="93">
        <f>November!H62+G62</f>
        <v>0</v>
      </c>
      <c r="I62" s="26">
        <v>0</v>
      </c>
      <c r="J62" s="93">
        <f>November!J62+I62</f>
        <v>0</v>
      </c>
      <c r="K62" s="404">
        <v>0</v>
      </c>
      <c r="L62" s="186"/>
      <c r="M62" s="93">
        <f>November!M62+K62</f>
        <v>0</v>
      </c>
      <c r="N62" s="404">
        <v>0</v>
      </c>
      <c r="O62" s="186"/>
      <c r="P62" s="93">
        <f>November!P62+N62</f>
        <v>0</v>
      </c>
      <c r="Q62" s="404">
        <v>0</v>
      </c>
      <c r="R62" s="186"/>
      <c r="S62" s="93">
        <f>November!S62+Q62</f>
        <v>0</v>
      </c>
      <c r="T62" s="404">
        <v>0</v>
      </c>
      <c r="U62" s="186"/>
      <c r="V62" s="93">
        <f>November!V62+T62</f>
        <v>0</v>
      </c>
      <c r="W62" s="404">
        <v>0</v>
      </c>
      <c r="X62" s="186"/>
      <c r="Y62" s="93">
        <f>November!Y62+W62</f>
        <v>0</v>
      </c>
      <c r="Z62" s="26">
        <v>0</v>
      </c>
      <c r="AA62" s="93">
        <f>November!AA62+Z62</f>
        <v>0</v>
      </c>
      <c r="AB62" s="26">
        <v>0</v>
      </c>
      <c r="AC62" s="93">
        <f>November!AC62+AB62</f>
        <v>0</v>
      </c>
    </row>
    <row r="63" spans="1:29" ht="15" customHeight="1">
      <c r="A63" s="277" t="s">
        <v>195</v>
      </c>
      <c r="B63" s="188"/>
      <c r="C63" s="188"/>
      <c r="D63" s="186"/>
      <c r="E63" s="22">
        <v>0</v>
      </c>
      <c r="F63" s="91">
        <f>November!F63+E63</f>
        <v>0</v>
      </c>
      <c r="G63" s="22">
        <v>0</v>
      </c>
      <c r="H63" s="91">
        <f>November!H63+G63</f>
        <v>0</v>
      </c>
      <c r="I63" s="22">
        <v>0</v>
      </c>
      <c r="J63" s="91">
        <f>November!J63+I63</f>
        <v>0</v>
      </c>
      <c r="K63" s="403">
        <v>0</v>
      </c>
      <c r="L63" s="186"/>
      <c r="M63" s="91">
        <f>November!M63+K63</f>
        <v>0</v>
      </c>
      <c r="N63" s="403">
        <v>0</v>
      </c>
      <c r="O63" s="186"/>
      <c r="P63" s="91">
        <f>November!P63+N63</f>
        <v>0</v>
      </c>
      <c r="Q63" s="403">
        <v>0</v>
      </c>
      <c r="R63" s="186"/>
      <c r="S63" s="91">
        <f>November!S63+Q63</f>
        <v>0</v>
      </c>
      <c r="T63" s="403">
        <v>0</v>
      </c>
      <c r="U63" s="186"/>
      <c r="V63" s="91">
        <f>November!V63+T63</f>
        <v>0</v>
      </c>
      <c r="W63" s="403">
        <v>0</v>
      </c>
      <c r="X63" s="186"/>
      <c r="Y63" s="91">
        <f>November!Y63+W63</f>
        <v>0</v>
      </c>
      <c r="Z63" s="22">
        <v>0</v>
      </c>
      <c r="AA63" s="91">
        <f>November!AA63+Z63</f>
        <v>0</v>
      </c>
      <c r="AB63" s="22">
        <v>0</v>
      </c>
      <c r="AC63" s="91">
        <f>November!AC63+AB63</f>
        <v>0</v>
      </c>
    </row>
    <row r="64" spans="1:29" ht="15" customHeight="1">
      <c r="A64" s="272" t="s">
        <v>151</v>
      </c>
      <c r="B64" s="188"/>
      <c r="C64" s="188"/>
      <c r="D64" s="186"/>
      <c r="E64" s="26">
        <v>0</v>
      </c>
      <c r="F64" s="93">
        <f>November!F64+E64</f>
        <v>0</v>
      </c>
      <c r="G64" s="26">
        <v>0</v>
      </c>
      <c r="H64" s="93">
        <f>November!H64+G64</f>
        <v>0</v>
      </c>
      <c r="I64" s="26">
        <v>0</v>
      </c>
      <c r="J64" s="93">
        <f>November!J64+I64</f>
        <v>0</v>
      </c>
      <c r="K64" s="404">
        <v>0</v>
      </c>
      <c r="L64" s="186"/>
      <c r="M64" s="93">
        <f>November!M64+K64</f>
        <v>0</v>
      </c>
      <c r="N64" s="404">
        <v>0</v>
      </c>
      <c r="O64" s="186"/>
      <c r="P64" s="93">
        <f>November!P64+N64</f>
        <v>0</v>
      </c>
      <c r="Q64" s="404">
        <v>0</v>
      </c>
      <c r="R64" s="186"/>
      <c r="S64" s="93">
        <f>November!S64+Q64</f>
        <v>0</v>
      </c>
      <c r="T64" s="404">
        <v>0</v>
      </c>
      <c r="U64" s="186"/>
      <c r="V64" s="93">
        <f>November!V64+T64</f>
        <v>1</v>
      </c>
      <c r="W64" s="404">
        <v>0</v>
      </c>
      <c r="X64" s="186"/>
      <c r="Y64" s="93">
        <f>November!Y64+W64</f>
        <v>0</v>
      </c>
      <c r="Z64" s="26">
        <v>0</v>
      </c>
      <c r="AA64" s="93">
        <f>November!AA64+Z64</f>
        <v>0</v>
      </c>
      <c r="AB64" s="26">
        <v>0</v>
      </c>
      <c r="AC64" s="93">
        <f>November!AC64+AB64</f>
        <v>0</v>
      </c>
    </row>
    <row r="65" spans="1:29" ht="15" customHeight="1">
      <c r="A65" s="277" t="s">
        <v>196</v>
      </c>
      <c r="B65" s="188"/>
      <c r="C65" s="188"/>
      <c r="D65" s="186"/>
      <c r="E65" s="22">
        <v>0</v>
      </c>
      <c r="F65" s="91">
        <f>November!F65+E65</f>
        <v>0</v>
      </c>
      <c r="G65" s="22">
        <v>0</v>
      </c>
      <c r="H65" s="91">
        <f>November!H65+G65</f>
        <v>0</v>
      </c>
      <c r="I65" s="22">
        <v>0</v>
      </c>
      <c r="J65" s="91">
        <f>November!J65+I65</f>
        <v>0</v>
      </c>
      <c r="K65" s="277">
        <v>0</v>
      </c>
      <c r="L65" s="186"/>
      <c r="M65" s="91">
        <f>November!M65+K65</f>
        <v>0</v>
      </c>
      <c r="N65" s="277">
        <v>0</v>
      </c>
      <c r="O65" s="186"/>
      <c r="P65" s="91">
        <f>November!P65+N65</f>
        <v>0</v>
      </c>
      <c r="Q65" s="277">
        <v>0</v>
      </c>
      <c r="R65" s="186"/>
      <c r="S65" s="91">
        <f>November!S65+Q65</f>
        <v>0</v>
      </c>
      <c r="T65" s="277">
        <v>0</v>
      </c>
      <c r="U65" s="186"/>
      <c r="V65" s="91">
        <f>November!V65+T65</f>
        <v>0</v>
      </c>
      <c r="W65" s="277">
        <v>0</v>
      </c>
      <c r="X65" s="186"/>
      <c r="Y65" s="91">
        <f>November!Y65+W65</f>
        <v>0</v>
      </c>
      <c r="Z65" s="22">
        <v>0</v>
      </c>
      <c r="AA65" s="91">
        <f>November!AA65+Z65</f>
        <v>0</v>
      </c>
      <c r="AB65" s="22">
        <v>0</v>
      </c>
      <c r="AC65" s="91">
        <f>November!AC65+AB65</f>
        <v>0</v>
      </c>
    </row>
    <row r="66" spans="1:29" ht="13.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November!F67+E67</f>
        <v>0</v>
      </c>
      <c r="G67" s="26">
        <v>0</v>
      </c>
      <c r="H67" s="93">
        <f>November!H67+G67</f>
        <v>0</v>
      </c>
      <c r="I67" s="26">
        <v>0</v>
      </c>
      <c r="J67" s="93">
        <f>November!J67+I67</f>
        <v>0</v>
      </c>
      <c r="K67" s="272">
        <v>0</v>
      </c>
      <c r="L67" s="186"/>
      <c r="M67" s="93">
        <f>November!M67+K67</f>
        <v>0</v>
      </c>
      <c r="N67" s="272">
        <v>0</v>
      </c>
      <c r="O67" s="186"/>
      <c r="P67" s="93">
        <f>November!P67+N67</f>
        <v>0</v>
      </c>
      <c r="Q67" s="272">
        <v>0</v>
      </c>
      <c r="R67" s="186"/>
      <c r="S67" s="93">
        <f>November!S67+Q67</f>
        <v>0</v>
      </c>
      <c r="T67" s="272">
        <v>0</v>
      </c>
      <c r="U67" s="186"/>
      <c r="V67" s="93">
        <f>November!V67+T67</f>
        <v>0</v>
      </c>
      <c r="W67" s="272">
        <v>0</v>
      </c>
      <c r="X67" s="186"/>
      <c r="Y67" s="93">
        <f>November!Y67+W67</f>
        <v>0</v>
      </c>
      <c r="Z67" s="26">
        <v>0</v>
      </c>
      <c r="AA67" s="93">
        <f>November!AA67+Z67</f>
        <v>0</v>
      </c>
      <c r="AB67" s="26">
        <v>0</v>
      </c>
      <c r="AC67" s="93">
        <f>November!AC67+AB67</f>
        <v>0</v>
      </c>
    </row>
    <row r="68" spans="1:29" ht="15" customHeight="1">
      <c r="A68" s="277" t="s">
        <v>199</v>
      </c>
      <c r="B68" s="188"/>
      <c r="C68" s="188"/>
      <c r="D68" s="186"/>
      <c r="E68" s="22">
        <v>0</v>
      </c>
      <c r="F68" s="91">
        <f>November!F68+E68</f>
        <v>0</v>
      </c>
      <c r="G68" s="22">
        <v>0</v>
      </c>
      <c r="H68" s="91">
        <f>November!H68+G68</f>
        <v>0</v>
      </c>
      <c r="I68" s="22">
        <v>0</v>
      </c>
      <c r="J68" s="91">
        <f>November!J68+I68</f>
        <v>0</v>
      </c>
      <c r="K68" s="277">
        <v>0</v>
      </c>
      <c r="L68" s="186"/>
      <c r="M68" s="91">
        <f>November!M68+K68</f>
        <v>0</v>
      </c>
      <c r="N68" s="277">
        <v>0</v>
      </c>
      <c r="O68" s="186"/>
      <c r="P68" s="91">
        <f>November!P68+N68</f>
        <v>0</v>
      </c>
      <c r="Q68" s="277">
        <v>0</v>
      </c>
      <c r="R68" s="186"/>
      <c r="S68" s="91">
        <f>November!S68+Q68</f>
        <v>0</v>
      </c>
      <c r="T68" s="277">
        <v>0</v>
      </c>
      <c r="U68" s="186"/>
      <c r="V68" s="91">
        <f>November!V68+T68</f>
        <v>0</v>
      </c>
      <c r="W68" s="277">
        <v>0</v>
      </c>
      <c r="X68" s="186"/>
      <c r="Y68" s="91">
        <f>November!Y68+W68</f>
        <v>0</v>
      </c>
      <c r="Z68" s="22">
        <v>0</v>
      </c>
      <c r="AA68" s="91">
        <f>November!AA68+Z68</f>
        <v>0</v>
      </c>
      <c r="AB68" s="22">
        <v>0</v>
      </c>
      <c r="AC68" s="91">
        <f>November!AC68+AB68</f>
        <v>0</v>
      </c>
    </row>
    <row r="69" spans="1:29" ht="15" customHeight="1">
      <c r="A69" s="272" t="s">
        <v>196</v>
      </c>
      <c r="B69" s="188"/>
      <c r="C69" s="188"/>
      <c r="D69" s="186"/>
      <c r="E69" s="26">
        <v>0</v>
      </c>
      <c r="F69" s="93">
        <f>November!F69+E69</f>
        <v>0</v>
      </c>
      <c r="G69" s="26">
        <v>0</v>
      </c>
      <c r="H69" s="93">
        <f>November!H69+G69</f>
        <v>0</v>
      </c>
      <c r="I69" s="26">
        <v>0</v>
      </c>
      <c r="J69" s="93">
        <f>November!J69+I69</f>
        <v>0</v>
      </c>
      <c r="K69" s="272">
        <v>0</v>
      </c>
      <c r="L69" s="186"/>
      <c r="M69" s="93">
        <f>November!M69+K69</f>
        <v>0</v>
      </c>
      <c r="N69" s="272">
        <v>0</v>
      </c>
      <c r="O69" s="186"/>
      <c r="P69" s="93">
        <f>November!P69+N69</f>
        <v>0</v>
      </c>
      <c r="Q69" s="272">
        <v>0</v>
      </c>
      <c r="R69" s="186"/>
      <c r="S69" s="93">
        <f>November!S69+Q69</f>
        <v>0</v>
      </c>
      <c r="T69" s="272">
        <v>0</v>
      </c>
      <c r="U69" s="186"/>
      <c r="V69" s="93">
        <f>November!V69+T69</f>
        <v>0</v>
      </c>
      <c r="W69" s="272">
        <v>0</v>
      </c>
      <c r="X69" s="186"/>
      <c r="Y69" s="93">
        <f>November!Y69+W69</f>
        <v>0</v>
      </c>
      <c r="Z69" s="26">
        <v>0</v>
      </c>
      <c r="AA69" s="93">
        <f>November!AA69+Z69</f>
        <v>0</v>
      </c>
      <c r="AB69" s="26">
        <v>0</v>
      </c>
      <c r="AC69" s="93">
        <f>November!AC69+AB69</f>
        <v>0</v>
      </c>
    </row>
    <row r="70" spans="1:29" ht="9.75" customHeight="1">
      <c r="A70" s="399"/>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357</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November!V74+R74</f>
        <v>0</v>
      </c>
      <c r="W74" s="186"/>
      <c r="X74" s="340">
        <f>November!X74+S74</f>
        <v>0</v>
      </c>
      <c r="Y74" s="186"/>
      <c r="Z74" s="391">
        <f>November!Z74+T74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November!V75+R75</f>
        <v>0</v>
      </c>
      <c r="W75" s="186"/>
      <c r="X75" s="339">
        <f>November!X75+S75</f>
        <v>0</v>
      </c>
      <c r="Y75" s="186"/>
      <c r="Z75" s="398">
        <f>November!Z75+T75</f>
        <v>0</v>
      </c>
      <c r="AA75" s="188"/>
      <c r="AB75" s="188"/>
      <c r="AC75" s="186"/>
    </row>
    <row r="76" spans="1:29" ht="19.5" customHeight="1">
      <c r="A76" s="285" t="s">
        <v>208</v>
      </c>
      <c r="B76" s="188"/>
      <c r="C76" s="188"/>
      <c r="D76" s="188"/>
      <c r="E76" s="188"/>
      <c r="F76" s="188"/>
      <c r="G76" s="188"/>
      <c r="H76" s="188"/>
      <c r="I76" s="186"/>
      <c r="J76" s="22">
        <v>0</v>
      </c>
      <c r="K76" s="22">
        <v>0</v>
      </c>
      <c r="L76" s="22">
        <v>0</v>
      </c>
      <c r="M76" s="22">
        <v>0</v>
      </c>
      <c r="N76" s="22">
        <v>0</v>
      </c>
      <c r="O76" s="22">
        <v>0</v>
      </c>
      <c r="P76" s="22">
        <v>0</v>
      </c>
      <c r="Q76" s="22">
        <v>0</v>
      </c>
      <c r="R76" s="45">
        <f t="shared" ref="R76:S76" si="8">J76+L76+N76+P76</f>
        <v>0</v>
      </c>
      <c r="S76" s="45">
        <f t="shared" si="8"/>
        <v>0</v>
      </c>
      <c r="T76" s="390">
        <f t="shared" si="6"/>
        <v>0</v>
      </c>
      <c r="U76" s="186"/>
      <c r="V76" s="339">
        <f>November!V76+R76</f>
        <v>0</v>
      </c>
      <c r="W76" s="186"/>
      <c r="X76" s="340">
        <f>November!X76+S76</f>
        <v>0</v>
      </c>
      <c r="Y76" s="186"/>
      <c r="Z76" s="391">
        <f>November!Z76+T76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November!V77+R77</f>
        <v>0</v>
      </c>
      <c r="W77" s="186"/>
      <c r="X77" s="339">
        <f>November!X77+S77</f>
        <v>0</v>
      </c>
      <c r="Y77" s="186"/>
      <c r="Z77" s="398">
        <f>November!Z77+T77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358</v>
      </c>
      <c r="B80" s="177"/>
      <c r="C80" s="177"/>
      <c r="D80" s="177"/>
      <c r="E80" s="177"/>
      <c r="F80" s="178"/>
      <c r="G80" s="394" t="s">
        <v>359</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November!AA84+Y84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November!AA85+Y85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November!AA86+Y86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November!AA87+Y87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November!AA88+Y88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November!AA89+Y89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November!AA90+Y90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November!AA91+Y91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36">
        <f t="shared" si="11"/>
        <v>0</v>
      </c>
      <c r="V92" s="99">
        <f t="shared" si="11"/>
        <v>0</v>
      </c>
      <c r="W92" s="99">
        <f t="shared" si="11"/>
        <v>0</v>
      </c>
      <c r="X92" s="99">
        <f t="shared" si="11"/>
        <v>0</v>
      </c>
      <c r="Y92" s="362">
        <f t="shared" si="10"/>
        <v>0</v>
      </c>
      <c r="Z92" s="160"/>
      <c r="AA92" s="339">
        <f>November!AA92+Y92</f>
        <v>0</v>
      </c>
      <c r="AB92" s="188"/>
      <c r="AC92" s="189"/>
    </row>
    <row r="93" spans="1:29" ht="19.5" customHeight="1">
      <c r="A93" s="384" t="s">
        <v>295</v>
      </c>
      <c r="B93" s="375"/>
      <c r="C93" s="375"/>
      <c r="D93" s="375"/>
      <c r="E93" s="375"/>
      <c r="F93" s="378"/>
      <c r="G93" s="102">
        <f>November!G93+G92</f>
        <v>0</v>
      </c>
      <c r="H93" s="102">
        <f>November!H93+H92</f>
        <v>0</v>
      </c>
      <c r="I93" s="102">
        <f>November!I93+I92</f>
        <v>0</v>
      </c>
      <c r="J93" s="102">
        <f>November!J93+J92</f>
        <v>0</v>
      </c>
      <c r="K93" s="102">
        <f>November!K93+K92</f>
        <v>0</v>
      </c>
      <c r="L93" s="102">
        <f>November!L93+L92</f>
        <v>0</v>
      </c>
      <c r="M93" s="102">
        <f>November!M93+M92</f>
        <v>0</v>
      </c>
      <c r="N93" s="102">
        <f>November!N93+N92</f>
        <v>0</v>
      </c>
      <c r="O93" s="102">
        <f>November!O93+O92</f>
        <v>0</v>
      </c>
      <c r="P93" s="102">
        <f>November!P93+P92</f>
        <v>0</v>
      </c>
      <c r="Q93" s="102">
        <f>November!Q93+Q92</f>
        <v>0</v>
      </c>
      <c r="R93" s="102">
        <f>November!R93+R92</f>
        <v>0</v>
      </c>
      <c r="S93" s="102">
        <f>November!S93+S92</f>
        <v>0</v>
      </c>
      <c r="T93" s="102">
        <f>November!T93+T92</f>
        <v>0</v>
      </c>
      <c r="U93" s="102">
        <f>November!U93+U92</f>
        <v>0</v>
      </c>
      <c r="V93" s="102">
        <f>November!V93+V92</f>
        <v>0</v>
      </c>
      <c r="W93" s="102">
        <f>November!W93+W92</f>
        <v>0</v>
      </c>
      <c r="X93" s="102">
        <f>November!X93+X92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243">
        <v>0</v>
      </c>
      <c r="K97" s="188"/>
      <c r="L97" s="186"/>
      <c r="M97" s="333">
        <f>November!M97+J97</f>
        <v>0</v>
      </c>
      <c r="N97" s="188"/>
      <c r="O97" s="186"/>
      <c r="P97" s="482"/>
      <c r="Q97" s="299"/>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244">
        <v>0</v>
      </c>
      <c r="K98" s="188"/>
      <c r="L98" s="186"/>
      <c r="M98" s="333">
        <f>November!M98+J98</f>
        <v>0</v>
      </c>
      <c r="N98" s="188"/>
      <c r="O98" s="186"/>
      <c r="P98" s="164"/>
      <c r="Q98" s="180"/>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80"/>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244">
        <v>0</v>
      </c>
      <c r="K100" s="188"/>
      <c r="L100" s="186"/>
      <c r="M100" s="333">
        <f>November!M100+J100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243">
        <v>0</v>
      </c>
      <c r="K101" s="188"/>
      <c r="L101" s="186"/>
      <c r="M101" s="333">
        <f>November!M101+J101</f>
        <v>0</v>
      </c>
      <c r="N101" s="188"/>
      <c r="O101" s="186"/>
      <c r="P101" s="164"/>
      <c r="Q101" s="180"/>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243">
        <v>0</v>
      </c>
      <c r="K102" s="188"/>
      <c r="L102" s="186"/>
      <c r="M102" s="333">
        <f>November!M102+J102</f>
        <v>0</v>
      </c>
      <c r="N102" s="188"/>
      <c r="O102" s="186"/>
      <c r="P102" s="169"/>
      <c r="Q102" s="30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November!AA105+Y105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v>0</v>
      </c>
      <c r="Z106" s="186"/>
      <c r="AA106" s="339">
        <f>November!AA106+Y106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November!AA109+Y109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v>0</v>
      </c>
      <c r="Z110" s="186"/>
      <c r="AA110" s="339">
        <f>November!AA110+Y110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1"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360</v>
      </c>
      <c r="E115" s="252" t="s">
        <v>361</v>
      </c>
      <c r="F115" s="188"/>
      <c r="G115" s="188"/>
      <c r="H115" s="188"/>
      <c r="I115" s="188"/>
      <c r="J115" s="188"/>
      <c r="K115" s="188"/>
      <c r="L115" s="253"/>
      <c r="M115" s="58" t="s">
        <v>239</v>
      </c>
      <c r="N115" s="58"/>
      <c r="O115" s="254" t="s">
        <v>362</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337" t="s">
        <v>242</v>
      </c>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60"/>
    </row>
    <row r="131" spans="1:29" ht="15.75" customHeight="1">
      <c r="A131" s="119" t="s">
        <v>230</v>
      </c>
      <c r="B131" s="259" t="s">
        <v>231</v>
      </c>
      <c r="C131" s="159"/>
      <c r="D131" s="160"/>
      <c r="E131" s="260" t="s">
        <v>243</v>
      </c>
      <c r="F131" s="210"/>
      <c r="G131" s="210"/>
      <c r="H131" s="210"/>
      <c r="I131" s="210"/>
      <c r="J131" s="210"/>
      <c r="K131" s="210"/>
      <c r="L131" s="211"/>
      <c r="M131" s="262"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360</v>
      </c>
      <c r="E133" s="252" t="s">
        <v>361</v>
      </c>
      <c r="F133" s="188"/>
      <c r="G133" s="188"/>
      <c r="H133" s="188"/>
      <c r="I133" s="188"/>
      <c r="J133" s="188"/>
      <c r="K133" s="188"/>
      <c r="L133" s="253"/>
      <c r="M133" s="58" t="s">
        <v>239</v>
      </c>
      <c r="N133" s="58"/>
      <c r="O133" s="254" t="s">
        <v>362</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337" t="s">
        <v>244</v>
      </c>
      <c r="B145" s="159"/>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60"/>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360</v>
      </c>
      <c r="E148" s="252" t="s">
        <v>361</v>
      </c>
      <c r="F148" s="188"/>
      <c r="G148" s="188"/>
      <c r="H148" s="188"/>
      <c r="I148" s="188"/>
      <c r="J148" s="188"/>
      <c r="K148" s="188"/>
      <c r="L148" s="253"/>
      <c r="M148" s="58" t="s">
        <v>247</v>
      </c>
      <c r="N148" s="58"/>
      <c r="O148" s="254" t="s">
        <v>362</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335" t="s">
        <v>141</v>
      </c>
      <c r="F158" s="188"/>
      <c r="G158" s="188"/>
      <c r="H158" s="188"/>
      <c r="I158" s="188"/>
      <c r="J158" s="188"/>
      <c r="K158" s="188"/>
      <c r="L158" s="186"/>
      <c r="M158" s="248" t="s">
        <v>141</v>
      </c>
      <c r="N158" s="171"/>
      <c r="O158" s="335" t="s">
        <v>141</v>
      </c>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345" t="s">
        <v>141</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November!H166+E166</f>
        <v>0</v>
      </c>
      <c r="I166" s="188"/>
      <c r="J166" s="186"/>
      <c r="K166" s="227">
        <v>0</v>
      </c>
      <c r="L166" s="188"/>
      <c r="M166" s="186"/>
      <c r="N166" s="340">
        <f>November!N166+K166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November!H167+E167</f>
        <v>0</v>
      </c>
      <c r="I167" s="188"/>
      <c r="J167" s="186"/>
      <c r="K167" s="230">
        <v>0</v>
      </c>
      <c r="L167" s="188"/>
      <c r="M167" s="186"/>
      <c r="N167" s="339">
        <f>November!N167+K167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November!H168+E168</f>
        <v>0</v>
      </c>
      <c r="I168" s="188"/>
      <c r="J168" s="186"/>
      <c r="K168" s="227">
        <v>0</v>
      </c>
      <c r="L168" s="188"/>
      <c r="M168" s="186"/>
      <c r="N168" s="340">
        <f>November!N168+K168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November!H169+E169</f>
        <v>0</v>
      </c>
      <c r="I169" s="159"/>
      <c r="J169" s="160"/>
      <c r="K169" s="230">
        <v>0</v>
      </c>
      <c r="L169" s="188"/>
      <c r="M169" s="186"/>
      <c r="N169" s="339">
        <f>November!N169+K169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351" t="s">
        <v>141</v>
      </c>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0">
        <f>November!H175+E175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v>0</v>
      </c>
      <c r="F176" s="188"/>
      <c r="G176" s="186"/>
      <c r="H176" s="339">
        <f>November!H176+E176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v>0</v>
      </c>
      <c r="F177" s="188"/>
      <c r="G177" s="186"/>
      <c r="H177" s="340">
        <f>November!H177+E177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1">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8:Z28"/>
    <mergeCell ref="AA28:AC28"/>
    <mergeCell ref="Y29:Z29"/>
    <mergeCell ref="AA29:AC29"/>
    <mergeCell ref="Y31:Z31"/>
    <mergeCell ref="AA31:AC31"/>
    <mergeCell ref="AA32:AC32"/>
    <mergeCell ref="Y22:Z22"/>
    <mergeCell ref="AA22:AC22"/>
    <mergeCell ref="Y23:Z23"/>
    <mergeCell ref="AA23:AC23"/>
    <mergeCell ref="AA24:AC24"/>
    <mergeCell ref="Y24:Z24"/>
    <mergeCell ref="Y25:Z25"/>
    <mergeCell ref="AA25:AC25"/>
    <mergeCell ref="Y26:Z26"/>
    <mergeCell ref="AA26:AC26"/>
    <mergeCell ref="A36:F36"/>
    <mergeCell ref="A37:F37"/>
    <mergeCell ref="A38:F38"/>
    <mergeCell ref="F45:F47"/>
    <mergeCell ref="G45:G47"/>
    <mergeCell ref="AB45:AB47"/>
    <mergeCell ref="AC45:AC47"/>
    <mergeCell ref="A39:F39"/>
    <mergeCell ref="A40:F40"/>
    <mergeCell ref="E43:F44"/>
    <mergeCell ref="G43:H44"/>
    <mergeCell ref="I43:J44"/>
    <mergeCell ref="E45:E47"/>
    <mergeCell ref="J45:J47"/>
    <mergeCell ref="Y37:Z37"/>
    <mergeCell ref="Y38:Z38"/>
    <mergeCell ref="Y39:Z39"/>
    <mergeCell ref="Y40:Z40"/>
    <mergeCell ref="W45:X47"/>
    <mergeCell ref="Y45:Y47"/>
    <mergeCell ref="Z45:Z47"/>
    <mergeCell ref="AA45:AA47"/>
    <mergeCell ref="H45:H47"/>
    <mergeCell ref="M45:M47"/>
    <mergeCell ref="A48:D48"/>
    <mergeCell ref="A49:D49"/>
    <mergeCell ref="A50:D50"/>
    <mergeCell ref="A51:D51"/>
    <mergeCell ref="A52:D52"/>
    <mergeCell ref="A53:D53"/>
    <mergeCell ref="N53:O53"/>
    <mergeCell ref="N54:O54"/>
    <mergeCell ref="K56:L56"/>
    <mergeCell ref="N56:O56"/>
    <mergeCell ref="N57:O57"/>
    <mergeCell ref="A54:D54"/>
    <mergeCell ref="A55:D55"/>
    <mergeCell ref="A56:D56"/>
    <mergeCell ref="A57:D57"/>
    <mergeCell ref="Q57:R57"/>
    <mergeCell ref="T57:U57"/>
    <mergeCell ref="W57:X57"/>
    <mergeCell ref="Q56:R56"/>
    <mergeCell ref="T56:U56"/>
    <mergeCell ref="W56:X56"/>
    <mergeCell ref="K57:L57"/>
    <mergeCell ref="A58:D58"/>
    <mergeCell ref="A59:D59"/>
    <mergeCell ref="N59:O59"/>
    <mergeCell ref="A60:D60"/>
    <mergeCell ref="N60:O60"/>
    <mergeCell ref="N62:O62"/>
    <mergeCell ref="N63:O63"/>
    <mergeCell ref="T62:U62"/>
    <mergeCell ref="T63:U63"/>
    <mergeCell ref="T59:U59"/>
    <mergeCell ref="K59:L59"/>
    <mergeCell ref="K60:L60"/>
    <mergeCell ref="Q59:R59"/>
    <mergeCell ref="Q60:R60"/>
    <mergeCell ref="Q61:R61"/>
    <mergeCell ref="Q62:R62"/>
    <mergeCell ref="Q63:R63"/>
    <mergeCell ref="A62:D62"/>
    <mergeCell ref="A63:D63"/>
    <mergeCell ref="W59:X59"/>
    <mergeCell ref="T60:U60"/>
    <mergeCell ref="W60:X60"/>
    <mergeCell ref="T61:U61"/>
    <mergeCell ref="W61:X61"/>
    <mergeCell ref="W62:X62"/>
    <mergeCell ref="W63:X63"/>
    <mergeCell ref="K63:L63"/>
    <mergeCell ref="K64:L64"/>
    <mergeCell ref="N69:O69"/>
    <mergeCell ref="K68:L68"/>
    <mergeCell ref="K69:L69"/>
    <mergeCell ref="N64:O64"/>
    <mergeCell ref="Q64:R64"/>
    <mergeCell ref="T64:U64"/>
    <mergeCell ref="W64:X64"/>
    <mergeCell ref="Q65:R65"/>
    <mergeCell ref="T65:U65"/>
    <mergeCell ref="W65:X65"/>
    <mergeCell ref="Q67:R67"/>
    <mergeCell ref="Q68:R68"/>
    <mergeCell ref="W67:X67"/>
    <mergeCell ref="W68:X68"/>
    <mergeCell ref="W69:X69"/>
    <mergeCell ref="T67:U67"/>
    <mergeCell ref="T68:U68"/>
    <mergeCell ref="Q69:R69"/>
    <mergeCell ref="T69:U69"/>
    <mergeCell ref="A64:D64"/>
    <mergeCell ref="N65:O65"/>
    <mergeCell ref="K62:L62"/>
    <mergeCell ref="K65:L65"/>
    <mergeCell ref="K67:L67"/>
    <mergeCell ref="N67:O67"/>
    <mergeCell ref="N68:O68"/>
    <mergeCell ref="U4:AC4"/>
    <mergeCell ref="U5:AC5"/>
    <mergeCell ref="U6:AC6"/>
    <mergeCell ref="U7:AC7"/>
    <mergeCell ref="U8:AC8"/>
    <mergeCell ref="Q11:AC16"/>
    <mergeCell ref="A8:F8"/>
    <mergeCell ref="G8:K8"/>
    <mergeCell ref="L8:P8"/>
    <mergeCell ref="R8:T8"/>
    <mergeCell ref="A9:AC9"/>
    <mergeCell ref="A10:P10"/>
    <mergeCell ref="A11:M11"/>
    <mergeCell ref="N11:P11"/>
    <mergeCell ref="A12:M12"/>
    <mergeCell ref="N12:P12"/>
    <mergeCell ref="N13:P13"/>
    <mergeCell ref="A1:AC1"/>
    <mergeCell ref="A2:AC2"/>
    <mergeCell ref="A3:AC3"/>
    <mergeCell ref="A4:F4"/>
    <mergeCell ref="G4:P4"/>
    <mergeCell ref="A5:F5"/>
    <mergeCell ref="G5:P5"/>
    <mergeCell ref="A6:F7"/>
    <mergeCell ref="G6:P7"/>
    <mergeCell ref="R7:T7"/>
    <mergeCell ref="A13:M13"/>
    <mergeCell ref="A14:M14"/>
    <mergeCell ref="N14:P14"/>
    <mergeCell ref="A15:M15"/>
    <mergeCell ref="N15:P15"/>
    <mergeCell ref="A16:M16"/>
    <mergeCell ref="N16:P16"/>
    <mergeCell ref="Y34:Z34"/>
    <mergeCell ref="AA34:AC34"/>
    <mergeCell ref="A22:F22"/>
    <mergeCell ref="A23:F23"/>
    <mergeCell ref="A24:F24"/>
    <mergeCell ref="A25:F25"/>
    <mergeCell ref="A26:F26"/>
    <mergeCell ref="A27:F27"/>
    <mergeCell ref="A31:F31"/>
    <mergeCell ref="A32:F32"/>
    <mergeCell ref="A34:F34"/>
    <mergeCell ref="Y27:Z27"/>
    <mergeCell ref="AA27:AC27"/>
    <mergeCell ref="A28:F28"/>
    <mergeCell ref="A29:F29"/>
    <mergeCell ref="A30:AC30"/>
    <mergeCell ref="A33:AC33"/>
    <mergeCell ref="Y35:Z35"/>
    <mergeCell ref="AA35:AC35"/>
    <mergeCell ref="Y36:Z36"/>
    <mergeCell ref="AA36:AC36"/>
    <mergeCell ref="AA37:AC37"/>
    <mergeCell ref="Q43:S44"/>
    <mergeCell ref="T43:V44"/>
    <mergeCell ref="W43:Y44"/>
    <mergeCell ref="Z43:AA44"/>
    <mergeCell ref="AA38:AC38"/>
    <mergeCell ref="AA39:AC39"/>
    <mergeCell ref="AA40:AC40"/>
    <mergeCell ref="A41:AC41"/>
    <mergeCell ref="A42:AC42"/>
    <mergeCell ref="K43:M44"/>
    <mergeCell ref="N43:P44"/>
    <mergeCell ref="AB43:AC44"/>
    <mergeCell ref="A43:D47"/>
    <mergeCell ref="S45:S47"/>
    <mergeCell ref="T45:U47"/>
    <mergeCell ref="V45:V47"/>
    <mergeCell ref="A35:F35"/>
    <mergeCell ref="I45:I47"/>
    <mergeCell ref="K45:L47"/>
    <mergeCell ref="N45:O47"/>
    <mergeCell ref="P45:P47"/>
    <mergeCell ref="Q45:R47"/>
    <mergeCell ref="T49:U49"/>
    <mergeCell ref="T50:U50"/>
    <mergeCell ref="K49:L49"/>
    <mergeCell ref="N49:O49"/>
    <mergeCell ref="Q49:R49"/>
    <mergeCell ref="W49:X49"/>
    <mergeCell ref="N50:O50"/>
    <mergeCell ref="Q50:R50"/>
    <mergeCell ref="W50:X50"/>
    <mergeCell ref="Q51:R51"/>
    <mergeCell ref="Q52:R52"/>
    <mergeCell ref="K50:L50"/>
    <mergeCell ref="K51:L51"/>
    <mergeCell ref="N51:O51"/>
    <mergeCell ref="T51:U51"/>
    <mergeCell ref="K52:L52"/>
    <mergeCell ref="N52:O52"/>
    <mergeCell ref="T52:U52"/>
    <mergeCell ref="A74:I74"/>
    <mergeCell ref="A75:I75"/>
    <mergeCell ref="A76:I76"/>
    <mergeCell ref="A77:I77"/>
    <mergeCell ref="P72:Q72"/>
    <mergeCell ref="R72:S72"/>
    <mergeCell ref="T53:U53"/>
    <mergeCell ref="T54:U54"/>
    <mergeCell ref="W51:X51"/>
    <mergeCell ref="W52:X52"/>
    <mergeCell ref="K53:L53"/>
    <mergeCell ref="Q53:R53"/>
    <mergeCell ref="W53:X53"/>
    <mergeCell ref="K54:L54"/>
    <mergeCell ref="Q54:R54"/>
    <mergeCell ref="W54:X54"/>
    <mergeCell ref="A65:D65"/>
    <mergeCell ref="A66:D66"/>
    <mergeCell ref="A67:D67"/>
    <mergeCell ref="A68:D68"/>
    <mergeCell ref="A69:D69"/>
    <mergeCell ref="A61:D61"/>
    <mergeCell ref="K61:L61"/>
    <mergeCell ref="N61:O61"/>
    <mergeCell ref="A70:AC70"/>
    <mergeCell ref="A71:AC71"/>
    <mergeCell ref="A72:I72"/>
    <mergeCell ref="J72:K72"/>
    <mergeCell ref="Z72:AC72"/>
    <mergeCell ref="T72:U72"/>
    <mergeCell ref="V72:Y72"/>
    <mergeCell ref="T73:U73"/>
    <mergeCell ref="V73:W73"/>
    <mergeCell ref="X73:Y73"/>
    <mergeCell ref="Z73:AC73"/>
    <mergeCell ref="L72:M72"/>
    <mergeCell ref="N72:O72"/>
    <mergeCell ref="A73:I73"/>
    <mergeCell ref="T74:U74"/>
    <mergeCell ref="Z74:AC74"/>
    <mergeCell ref="V74:W74"/>
    <mergeCell ref="X74:Y74"/>
    <mergeCell ref="T75:U75"/>
    <mergeCell ref="V75:W75"/>
    <mergeCell ref="X75:Y75"/>
    <mergeCell ref="Z75:AC75"/>
    <mergeCell ref="T76:U76"/>
    <mergeCell ref="Z76:AC76"/>
    <mergeCell ref="V76:W76"/>
    <mergeCell ref="X76:Y76"/>
    <mergeCell ref="T77:U77"/>
    <mergeCell ref="V77:W77"/>
    <mergeCell ref="X77:Y77"/>
    <mergeCell ref="Z77:AC77"/>
    <mergeCell ref="A78:AC78"/>
    <mergeCell ref="M82:N82"/>
    <mergeCell ref="O82:P82"/>
    <mergeCell ref="A112:AC112"/>
    <mergeCell ref="B113:D113"/>
    <mergeCell ref="M113:N114"/>
    <mergeCell ref="O113:AC114"/>
    <mergeCell ref="A84:F84"/>
    <mergeCell ref="Y84:Z84"/>
    <mergeCell ref="AA84:AC84"/>
    <mergeCell ref="A85:F85"/>
    <mergeCell ref="AA85:AC85"/>
    <mergeCell ref="A86:F86"/>
    <mergeCell ref="AA87:AC87"/>
    <mergeCell ref="A87:F87"/>
    <mergeCell ref="A88:F88"/>
    <mergeCell ref="A89:F89"/>
    <mergeCell ref="A90:F90"/>
    <mergeCell ref="A91:F91"/>
    <mergeCell ref="A92:F92"/>
    <mergeCell ref="O115:AC115"/>
    <mergeCell ref="O117:AC117"/>
    <mergeCell ref="O125:AC125"/>
    <mergeCell ref="A126:AC129"/>
    <mergeCell ref="A130:AC130"/>
    <mergeCell ref="B131:D131"/>
    <mergeCell ref="E131:L132"/>
    <mergeCell ref="M131:N132"/>
    <mergeCell ref="O131:AC132"/>
    <mergeCell ref="O119:AC119"/>
    <mergeCell ref="E120:L120"/>
    <mergeCell ref="M120:N120"/>
    <mergeCell ref="O120:AC120"/>
    <mergeCell ref="E121:L121"/>
    <mergeCell ref="M121:N121"/>
    <mergeCell ref="O121:AC121"/>
    <mergeCell ref="E122:L122"/>
    <mergeCell ref="M122:N122"/>
    <mergeCell ref="O122:AC122"/>
    <mergeCell ref="E123:L123"/>
    <mergeCell ref="M123:N123"/>
    <mergeCell ref="O123:AC123"/>
    <mergeCell ref="E124:L124"/>
    <mergeCell ref="O143:AC143"/>
    <mergeCell ref="E139:L139"/>
    <mergeCell ref="M139:N139"/>
    <mergeCell ref="O139:AC139"/>
    <mergeCell ref="E140:L140"/>
    <mergeCell ref="M140:N140"/>
    <mergeCell ref="O140:AC140"/>
    <mergeCell ref="E141:L141"/>
    <mergeCell ref="M141:N141"/>
    <mergeCell ref="O141:AC141"/>
    <mergeCell ref="E142:L142"/>
    <mergeCell ref="M142:N142"/>
    <mergeCell ref="O142:AC142"/>
    <mergeCell ref="A144:AC144"/>
    <mergeCell ref="A145:AC145"/>
    <mergeCell ref="B146:D146"/>
    <mergeCell ref="E146:L147"/>
    <mergeCell ref="E149:L149"/>
    <mergeCell ref="E150:L150"/>
    <mergeCell ref="M150:N150"/>
    <mergeCell ref="O150:AC150"/>
    <mergeCell ref="E151:L151"/>
    <mergeCell ref="M151:N151"/>
    <mergeCell ref="E148:L148"/>
    <mergeCell ref="D148:D158"/>
    <mergeCell ref="E158:L158"/>
    <mergeCell ref="M158:N158"/>
    <mergeCell ref="O158:AC158"/>
    <mergeCell ref="M146:N147"/>
    <mergeCell ref="O146:AC147"/>
    <mergeCell ref="O148:AC148"/>
    <mergeCell ref="M149:N149"/>
    <mergeCell ref="O149:AC149"/>
    <mergeCell ref="O151:AC151"/>
    <mergeCell ref="O157:AC157"/>
    <mergeCell ref="E152:L152"/>
    <mergeCell ref="M152:N152"/>
    <mergeCell ref="O152:AC152"/>
    <mergeCell ref="E153:L153"/>
    <mergeCell ref="M153:N153"/>
    <mergeCell ref="O153:AC153"/>
    <mergeCell ref="E154:L154"/>
    <mergeCell ref="M154:N154"/>
    <mergeCell ref="O154:AC154"/>
    <mergeCell ref="H176:J176"/>
    <mergeCell ref="E177:G177"/>
    <mergeCell ref="H177:J177"/>
    <mergeCell ref="E169:G169"/>
    <mergeCell ref="E173:G173"/>
    <mergeCell ref="H173:J173"/>
    <mergeCell ref="E155:L155"/>
    <mergeCell ref="M155:N155"/>
    <mergeCell ref="O155:AC155"/>
    <mergeCell ref="E156:L156"/>
    <mergeCell ref="M156:N156"/>
    <mergeCell ref="O156:AC156"/>
    <mergeCell ref="E157:L157"/>
    <mergeCell ref="M157:N157"/>
    <mergeCell ref="H169:J169"/>
    <mergeCell ref="K169:M169"/>
    <mergeCell ref="N169:P169"/>
    <mergeCell ref="A174:D174"/>
    <mergeCell ref="A175:D175"/>
    <mergeCell ref="A176:D176"/>
    <mergeCell ref="A177:D177"/>
    <mergeCell ref="E166:G166"/>
    <mergeCell ref="A167:D167"/>
    <mergeCell ref="E167:G167"/>
    <mergeCell ref="A168:D168"/>
    <mergeCell ref="E168:G168"/>
    <mergeCell ref="A169:D169"/>
    <mergeCell ref="A170:D170"/>
    <mergeCell ref="E175:G175"/>
    <mergeCell ref="E176:G176"/>
    <mergeCell ref="E170:J170"/>
    <mergeCell ref="K170:AC170"/>
    <mergeCell ref="A171:AC171"/>
    <mergeCell ref="A172:AC172"/>
    <mergeCell ref="A159:AC161"/>
    <mergeCell ref="A162:AC162"/>
    <mergeCell ref="A163:AC163"/>
    <mergeCell ref="A165:D165"/>
    <mergeCell ref="A166:D166"/>
    <mergeCell ref="R164:AC164"/>
    <mergeCell ref="E165:G165"/>
    <mergeCell ref="N165:P165"/>
    <mergeCell ref="H167:J167"/>
    <mergeCell ref="K167:M167"/>
    <mergeCell ref="H166:J166"/>
    <mergeCell ref="H168:J168"/>
    <mergeCell ref="K168:M168"/>
    <mergeCell ref="N168:P168"/>
    <mergeCell ref="A93:F93"/>
    <mergeCell ref="A96:I96"/>
    <mergeCell ref="J96:L96"/>
    <mergeCell ref="M96:O96"/>
    <mergeCell ref="P96:AC96"/>
    <mergeCell ref="A97:I97"/>
    <mergeCell ref="J97:L97"/>
    <mergeCell ref="L173:AC173"/>
    <mergeCell ref="L174:AC177"/>
    <mergeCell ref="H165:J165"/>
    <mergeCell ref="K165:M165"/>
    <mergeCell ref="Q165:Q169"/>
    <mergeCell ref="R165:AC169"/>
    <mergeCell ref="K166:M166"/>
    <mergeCell ref="N166:P166"/>
    <mergeCell ref="N167:P167"/>
    <mergeCell ref="K173:K177"/>
    <mergeCell ref="E174:G174"/>
    <mergeCell ref="H174:J174"/>
    <mergeCell ref="H175:J175"/>
    <mergeCell ref="E164:G164"/>
    <mergeCell ref="H164:J164"/>
    <mergeCell ref="K164:M164"/>
    <mergeCell ref="N164:P164"/>
    <mergeCell ref="A101:I101"/>
    <mergeCell ref="J101:L101"/>
    <mergeCell ref="M101:O101"/>
    <mergeCell ref="A102:I102"/>
    <mergeCell ref="J102:L102"/>
    <mergeCell ref="A98:I98"/>
    <mergeCell ref="J98:L98"/>
    <mergeCell ref="M98:O98"/>
    <mergeCell ref="A94:AC94"/>
    <mergeCell ref="M97:O97"/>
    <mergeCell ref="R97:AC97"/>
    <mergeCell ref="Q82:R82"/>
    <mergeCell ref="S82:T82"/>
    <mergeCell ref="P97:Q102"/>
    <mergeCell ref="U82:V82"/>
    <mergeCell ref="W82:X82"/>
    <mergeCell ref="Y82:Z83"/>
    <mergeCell ref="AA82:AC83"/>
    <mergeCell ref="A79:AC79"/>
    <mergeCell ref="A80:F81"/>
    <mergeCell ref="G80:AC81"/>
    <mergeCell ref="A82:F83"/>
    <mergeCell ref="G82:H82"/>
    <mergeCell ref="I82:J82"/>
    <mergeCell ref="K82:L82"/>
    <mergeCell ref="Y86:Z86"/>
    <mergeCell ref="AA86:AC86"/>
    <mergeCell ref="AA88:AC88"/>
    <mergeCell ref="AA89:AC89"/>
    <mergeCell ref="AA90:AC90"/>
    <mergeCell ref="AA91:AC91"/>
    <mergeCell ref="AA92:AC92"/>
    <mergeCell ref="AA93:AC93"/>
    <mergeCell ref="Y85:Z85"/>
    <mergeCell ref="Y87:Z87"/>
    <mergeCell ref="Y88:Z88"/>
    <mergeCell ref="Y89:Z89"/>
    <mergeCell ref="Y90:Z90"/>
    <mergeCell ref="Y91:Z91"/>
    <mergeCell ref="Y92:Z92"/>
    <mergeCell ref="Y93:Z93"/>
    <mergeCell ref="A106:X106"/>
    <mergeCell ref="Y106:Z106"/>
    <mergeCell ref="AA106:AC106"/>
    <mergeCell ref="R98:AC102"/>
    <mergeCell ref="J99:L99"/>
    <mergeCell ref="M99:O99"/>
    <mergeCell ref="M100:O100"/>
    <mergeCell ref="M102:O102"/>
    <mergeCell ref="Y105:Z105"/>
    <mergeCell ref="AA105:AC105"/>
    <mergeCell ref="A100:I100"/>
    <mergeCell ref="J100:L100"/>
    <mergeCell ref="A103:AC103"/>
    <mergeCell ref="A104:X104"/>
    <mergeCell ref="Y104:Z104"/>
    <mergeCell ref="AA104:AC104"/>
    <mergeCell ref="A105:X105"/>
    <mergeCell ref="A99:I99"/>
    <mergeCell ref="A107:AC107"/>
    <mergeCell ref="A108:X108"/>
    <mergeCell ref="Y108:Z108"/>
    <mergeCell ref="AA108:AC108"/>
    <mergeCell ref="A109:X109"/>
    <mergeCell ref="Y109:Z109"/>
    <mergeCell ref="AA109:AC109"/>
    <mergeCell ref="A110:X110"/>
    <mergeCell ref="Y110:Z110"/>
    <mergeCell ref="AA110:AC110"/>
    <mergeCell ref="O137:AC137"/>
    <mergeCell ref="E138:L138"/>
    <mergeCell ref="M138:N138"/>
    <mergeCell ref="O138:AC138"/>
    <mergeCell ref="E125:L125"/>
    <mergeCell ref="M125:N125"/>
    <mergeCell ref="A111:AC111"/>
    <mergeCell ref="E115:L115"/>
    <mergeCell ref="E116:L116"/>
    <mergeCell ref="M116:N116"/>
    <mergeCell ref="O116:AC116"/>
    <mergeCell ref="E117:L117"/>
    <mergeCell ref="M117:N117"/>
    <mergeCell ref="E113:L114"/>
    <mergeCell ref="E118:L118"/>
    <mergeCell ref="M118:N118"/>
    <mergeCell ref="O118:AC118"/>
    <mergeCell ref="M124:N124"/>
    <mergeCell ref="O124:AC124"/>
    <mergeCell ref="O133:AC133"/>
    <mergeCell ref="O134:AC134"/>
    <mergeCell ref="O135:AC135"/>
    <mergeCell ref="O136:AC136"/>
    <mergeCell ref="E135:L135"/>
    <mergeCell ref="D133:D143"/>
    <mergeCell ref="E133:L133"/>
    <mergeCell ref="E134:L134"/>
    <mergeCell ref="M134:N134"/>
    <mergeCell ref="M135:N135"/>
    <mergeCell ref="E119:L119"/>
    <mergeCell ref="M119:N119"/>
    <mergeCell ref="M136:N136"/>
    <mergeCell ref="E137:L137"/>
    <mergeCell ref="M137:N137"/>
    <mergeCell ref="E136:L136"/>
    <mergeCell ref="E143:L143"/>
    <mergeCell ref="M143:N143"/>
    <mergeCell ref="D115:D125"/>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700-000000000000}">
          <x14:formula1>
            <xm:f>boxes!$B$2:$B$13</xm:f>
          </x14:formula1>
          <xm:sqref>G8</xm:sqref>
        </x14:dataValidation>
        <x14:dataValidation type="list" allowBlank="1" showErrorMessage="1" xr:uid="{00000000-0002-0000-0700-000001000000}">
          <x14:formula1>
            <xm:f>boxes!$D$5:$D$12</xm:f>
          </x14:formula1>
          <xm:sqref>L8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1000"/>
  <sheetViews>
    <sheetView workbookViewId="0">
      <selection activeCell="L8" sqref="L8:P8"/>
    </sheetView>
  </sheetViews>
  <sheetFormatPr defaultColWidth="14.42578125" defaultRowHeight="15" customHeight="1"/>
  <cols>
    <col min="1" max="29" width="5.5703125" customWidth="1"/>
  </cols>
  <sheetData>
    <row r="1" spans="1:29" ht="18.75" customHeight="1">
      <c r="A1" s="224" t="str">
        <f>SETUP!A1</f>
        <v>WV Bureau for Behavioral Health and Health Facilities  - Behavioral Health - State Fiscal Year (updated - 2024  8 8)</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4"/>
    </row>
    <row r="2" spans="1:29" ht="18.75" customHeight="1">
      <c r="A2" s="224" t="str">
        <f>SETUP!A2</f>
        <v>State FY 2026 (July 1, 2025 -June 30, 2026)</v>
      </c>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4"/>
    </row>
    <row r="3" spans="1:29" ht="18.75" customHeight="1">
      <c r="A3" s="225" t="str">
        <f>SETUP!A3</f>
        <v xml:space="preserve">Program reports need to be submitted electronically, via e-mail to BBHReporting@wv.gov  within 25 calendar days of the end of each quarter (September, December, March, June) </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4"/>
    </row>
    <row r="4" spans="1:29" ht="19.5" customHeight="1">
      <c r="A4" s="245" t="s">
        <v>363</v>
      </c>
      <c r="B4" s="188"/>
      <c r="C4" s="188"/>
      <c r="D4" s="188"/>
      <c r="E4" s="188"/>
      <c r="F4" s="186"/>
      <c r="G4" s="206" t="str">
        <f>SETUP!J4</f>
        <v>DD Community Support</v>
      </c>
      <c r="H4" s="188"/>
      <c r="I4" s="188"/>
      <c r="J4" s="188"/>
      <c r="K4" s="188"/>
      <c r="L4" s="188"/>
      <c r="M4" s="188"/>
      <c r="N4" s="188"/>
      <c r="O4" s="188"/>
      <c r="P4" s="186"/>
      <c r="Q4" s="16"/>
      <c r="R4" s="17" t="s">
        <v>106</v>
      </c>
      <c r="S4" s="17"/>
      <c r="T4" s="17"/>
      <c r="U4" s="206" t="str">
        <f>SETUP!AB4</f>
        <v>Formal Name of Grantee</v>
      </c>
      <c r="V4" s="188"/>
      <c r="W4" s="188"/>
      <c r="X4" s="188"/>
      <c r="Y4" s="188"/>
      <c r="Z4" s="188"/>
      <c r="AA4" s="188"/>
      <c r="AB4" s="188"/>
      <c r="AC4" s="186"/>
    </row>
    <row r="5" spans="1:29" ht="19.5" customHeight="1">
      <c r="A5" s="245" t="s">
        <v>364</v>
      </c>
      <c r="B5" s="188"/>
      <c r="C5" s="188"/>
      <c r="D5" s="188"/>
      <c r="E5" s="188"/>
      <c r="F5" s="186"/>
      <c r="G5" s="216" t="str">
        <f>SETUP!J5</f>
        <v>DD Community Support</v>
      </c>
      <c r="H5" s="188"/>
      <c r="I5" s="188"/>
      <c r="J5" s="188"/>
      <c r="K5" s="188"/>
      <c r="L5" s="188"/>
      <c r="M5" s="188"/>
      <c r="N5" s="188"/>
      <c r="O5" s="188"/>
      <c r="P5" s="186"/>
      <c r="Q5" s="16"/>
      <c r="R5" s="17" t="s">
        <v>109</v>
      </c>
      <c r="S5" s="17"/>
      <c r="T5" s="17"/>
      <c r="U5" s="216" t="str">
        <f>SETUP!AB5</f>
        <v>Name of Person(s) to Contact regarding grant</v>
      </c>
      <c r="V5" s="188"/>
      <c r="W5" s="188"/>
      <c r="X5" s="188"/>
      <c r="Y5" s="188"/>
      <c r="Z5" s="188"/>
      <c r="AA5" s="188"/>
      <c r="AB5" s="188"/>
      <c r="AC5" s="186"/>
    </row>
    <row r="6" spans="1:29" ht="19.5" customHeight="1">
      <c r="A6" s="306" t="s">
        <v>111</v>
      </c>
      <c r="B6" s="210"/>
      <c r="C6" s="210"/>
      <c r="D6" s="210"/>
      <c r="E6" s="210"/>
      <c r="F6" s="211"/>
      <c r="G6" s="307" t="str">
        <f>SETUP!J6</f>
        <v xml:space="preserve">Physical address of the Program </v>
      </c>
      <c r="H6" s="210"/>
      <c r="I6" s="210"/>
      <c r="J6" s="210"/>
      <c r="K6" s="210"/>
      <c r="L6" s="210"/>
      <c r="M6" s="210"/>
      <c r="N6" s="210"/>
      <c r="O6" s="210"/>
      <c r="P6" s="211"/>
      <c r="Q6" s="16"/>
      <c r="R6" s="17" t="s">
        <v>129</v>
      </c>
      <c r="S6" s="17"/>
      <c r="T6" s="17"/>
      <c r="U6" s="206" t="str">
        <f>SETUP!AB6</f>
        <v>Phone number(s) of Contact Persons</v>
      </c>
      <c r="V6" s="188"/>
      <c r="W6" s="188"/>
      <c r="X6" s="188"/>
      <c r="Y6" s="188"/>
      <c r="Z6" s="188"/>
      <c r="AA6" s="188"/>
      <c r="AB6" s="188"/>
      <c r="AC6" s="186"/>
    </row>
    <row r="7" spans="1:29" ht="19.5" customHeight="1">
      <c r="A7" s="169"/>
      <c r="B7" s="170"/>
      <c r="C7" s="170"/>
      <c r="D7" s="170"/>
      <c r="E7" s="170"/>
      <c r="F7" s="171"/>
      <c r="G7" s="169"/>
      <c r="H7" s="170"/>
      <c r="I7" s="170"/>
      <c r="J7" s="170"/>
      <c r="K7" s="170"/>
      <c r="L7" s="170"/>
      <c r="M7" s="170"/>
      <c r="N7" s="170"/>
      <c r="O7" s="170"/>
      <c r="P7" s="171"/>
      <c r="Q7" s="16"/>
      <c r="R7" s="245" t="s">
        <v>115</v>
      </c>
      <c r="S7" s="188"/>
      <c r="T7" s="186"/>
      <c r="U7" s="216" t="str">
        <f>SETUP!AB7</f>
        <v>This is with grant; also on Targeted Fund Budget (TFB)</v>
      </c>
      <c r="V7" s="188"/>
      <c r="W7" s="188"/>
      <c r="X7" s="188"/>
      <c r="Y7" s="188"/>
      <c r="Z7" s="188"/>
      <c r="AA7" s="188"/>
      <c r="AB7" s="188"/>
      <c r="AC7" s="186"/>
    </row>
    <row r="8" spans="1:29" ht="19.5" customHeight="1">
      <c r="A8" s="308" t="s">
        <v>365</v>
      </c>
      <c r="B8" s="188"/>
      <c r="C8" s="188"/>
      <c r="D8" s="188"/>
      <c r="E8" s="188"/>
      <c r="F8" s="186"/>
      <c r="G8" s="309" t="s">
        <v>366</v>
      </c>
      <c r="H8" s="188"/>
      <c r="I8" s="188"/>
      <c r="J8" s="188"/>
      <c r="K8" s="253"/>
      <c r="L8" s="310">
        <v>2024</v>
      </c>
      <c r="M8" s="188"/>
      <c r="N8" s="188"/>
      <c r="O8" s="188"/>
      <c r="P8" s="186"/>
      <c r="Q8" s="16"/>
      <c r="R8" s="311" t="s">
        <v>118</v>
      </c>
      <c r="S8" s="188"/>
      <c r="T8" s="186"/>
      <c r="U8" s="303" t="str">
        <f>SETUP!AB8</f>
        <v>This is with grant; also on Statement of Work (SOW)</v>
      </c>
      <c r="V8" s="188"/>
      <c r="W8" s="188"/>
      <c r="X8" s="188"/>
      <c r="Y8" s="188"/>
      <c r="Z8" s="188"/>
      <c r="AA8" s="188"/>
      <c r="AB8" s="188"/>
      <c r="AC8" s="186"/>
    </row>
    <row r="9" spans="1:29" ht="12" customHeight="1">
      <c r="A9" s="312" t="s">
        <v>131</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4"/>
    </row>
    <row r="10" spans="1:29" ht="15.75">
      <c r="A10" s="266" t="s">
        <v>266</v>
      </c>
      <c r="B10" s="233"/>
      <c r="C10" s="233"/>
      <c r="D10" s="233"/>
      <c r="E10" s="233"/>
      <c r="F10" s="233"/>
      <c r="G10" s="233"/>
      <c r="H10" s="233"/>
      <c r="I10" s="233"/>
      <c r="J10" s="233"/>
      <c r="K10" s="233"/>
      <c r="L10" s="233"/>
      <c r="M10" s="233"/>
      <c r="N10" s="233"/>
      <c r="O10" s="233"/>
      <c r="P10" s="267"/>
      <c r="Q10" s="63"/>
      <c r="R10" s="63"/>
      <c r="S10" s="63"/>
      <c r="T10" s="63"/>
      <c r="U10" s="63"/>
      <c r="V10" s="63"/>
      <c r="W10" s="63"/>
      <c r="X10" s="63"/>
      <c r="Y10" s="63"/>
      <c r="Z10" s="63"/>
      <c r="AA10" s="63"/>
      <c r="AB10" s="63"/>
      <c r="AC10" s="63"/>
    </row>
    <row r="11" spans="1:29" ht="15.75">
      <c r="A11" s="271" t="s">
        <v>133</v>
      </c>
      <c r="B11" s="188"/>
      <c r="C11" s="188"/>
      <c r="D11" s="188"/>
      <c r="E11" s="188"/>
      <c r="F11" s="188"/>
      <c r="G11" s="188"/>
      <c r="H11" s="188"/>
      <c r="I11" s="188"/>
      <c r="J11" s="188"/>
      <c r="K11" s="188"/>
      <c r="L11" s="188"/>
      <c r="M11" s="186"/>
      <c r="N11" s="434">
        <f>December!N16</f>
        <v>0</v>
      </c>
      <c r="O11" s="188"/>
      <c r="P11" s="253"/>
      <c r="Q11" s="304" t="s">
        <v>134</v>
      </c>
      <c r="R11" s="210"/>
      <c r="S11" s="210"/>
      <c r="T11" s="210"/>
      <c r="U11" s="210"/>
      <c r="V11" s="210"/>
      <c r="W11" s="210"/>
      <c r="X11" s="210"/>
      <c r="Y11" s="210"/>
      <c r="Z11" s="210"/>
      <c r="AA11" s="210"/>
      <c r="AB11" s="210"/>
      <c r="AC11" s="305"/>
    </row>
    <row r="12" spans="1:29">
      <c r="A12" s="269" t="s">
        <v>135</v>
      </c>
      <c r="B12" s="188"/>
      <c r="C12" s="188"/>
      <c r="D12" s="188"/>
      <c r="E12" s="188"/>
      <c r="F12" s="188"/>
      <c r="G12" s="188"/>
      <c r="H12" s="188"/>
      <c r="I12" s="188"/>
      <c r="J12" s="188"/>
      <c r="K12" s="188"/>
      <c r="L12" s="188"/>
      <c r="M12" s="186"/>
      <c r="N12" s="244">
        <v>0</v>
      </c>
      <c r="O12" s="188"/>
      <c r="P12" s="253"/>
      <c r="Q12" s="179"/>
      <c r="R12" s="157"/>
      <c r="S12" s="157"/>
      <c r="T12" s="157"/>
      <c r="U12" s="157"/>
      <c r="V12" s="157"/>
      <c r="W12" s="157"/>
      <c r="X12" s="157"/>
      <c r="Y12" s="157"/>
      <c r="Z12" s="157"/>
      <c r="AA12" s="157"/>
      <c r="AB12" s="157"/>
      <c r="AC12" s="180"/>
    </row>
    <row r="13" spans="1:29">
      <c r="A13" s="287" t="s">
        <v>136</v>
      </c>
      <c r="B13" s="188"/>
      <c r="C13" s="188"/>
      <c r="D13" s="188"/>
      <c r="E13" s="188"/>
      <c r="F13" s="188"/>
      <c r="G13" s="188"/>
      <c r="H13" s="188"/>
      <c r="I13" s="188"/>
      <c r="J13" s="188"/>
      <c r="K13" s="188"/>
      <c r="L13" s="188"/>
      <c r="M13" s="186"/>
      <c r="N13" s="243">
        <v>0</v>
      </c>
      <c r="O13" s="188"/>
      <c r="P13" s="253"/>
      <c r="Q13" s="179"/>
      <c r="R13" s="157"/>
      <c r="S13" s="157"/>
      <c r="T13" s="157"/>
      <c r="U13" s="157"/>
      <c r="V13" s="157"/>
      <c r="W13" s="157"/>
      <c r="X13" s="157"/>
      <c r="Y13" s="157"/>
      <c r="Z13" s="157"/>
      <c r="AA13" s="157"/>
      <c r="AB13" s="157"/>
      <c r="AC13" s="180"/>
    </row>
    <row r="14" spans="1:29">
      <c r="A14" s="269" t="s">
        <v>137</v>
      </c>
      <c r="B14" s="188"/>
      <c r="C14" s="188"/>
      <c r="D14" s="188"/>
      <c r="E14" s="188"/>
      <c r="F14" s="188"/>
      <c r="G14" s="188"/>
      <c r="H14" s="188"/>
      <c r="I14" s="188"/>
      <c r="J14" s="188"/>
      <c r="K14" s="188"/>
      <c r="L14" s="188"/>
      <c r="M14" s="186"/>
      <c r="N14" s="244"/>
      <c r="O14" s="188"/>
      <c r="P14" s="253"/>
      <c r="Q14" s="179"/>
      <c r="R14" s="157"/>
      <c r="S14" s="157"/>
      <c r="T14" s="157"/>
      <c r="U14" s="157"/>
      <c r="V14" s="157"/>
      <c r="W14" s="157"/>
      <c r="X14" s="157"/>
      <c r="Y14" s="157"/>
      <c r="Z14" s="157"/>
      <c r="AA14" s="157"/>
      <c r="AB14" s="157"/>
      <c r="AC14" s="180"/>
    </row>
    <row r="15" spans="1:29">
      <c r="A15" s="288" t="s">
        <v>138</v>
      </c>
      <c r="B15" s="188"/>
      <c r="C15" s="188"/>
      <c r="D15" s="188"/>
      <c r="E15" s="188"/>
      <c r="F15" s="188"/>
      <c r="G15" s="188"/>
      <c r="H15" s="188"/>
      <c r="I15" s="188"/>
      <c r="J15" s="188"/>
      <c r="K15" s="188"/>
      <c r="L15" s="188"/>
      <c r="M15" s="186"/>
      <c r="N15" s="289">
        <f>N11+N12</f>
        <v>0</v>
      </c>
      <c r="O15" s="188"/>
      <c r="P15" s="253"/>
      <c r="Q15" s="179"/>
      <c r="R15" s="157"/>
      <c r="S15" s="157"/>
      <c r="T15" s="157"/>
      <c r="U15" s="157"/>
      <c r="V15" s="157"/>
      <c r="W15" s="157"/>
      <c r="X15" s="157"/>
      <c r="Y15" s="157"/>
      <c r="Z15" s="157"/>
      <c r="AA15" s="157"/>
      <c r="AB15" s="157"/>
      <c r="AC15" s="180"/>
    </row>
    <row r="16" spans="1:29">
      <c r="A16" s="290" t="s">
        <v>367</v>
      </c>
      <c r="B16" s="159"/>
      <c r="C16" s="159"/>
      <c r="D16" s="159"/>
      <c r="E16" s="159"/>
      <c r="F16" s="159"/>
      <c r="G16" s="159"/>
      <c r="H16" s="159"/>
      <c r="I16" s="159"/>
      <c r="J16" s="159"/>
      <c r="K16" s="159"/>
      <c r="L16" s="159"/>
      <c r="M16" s="160"/>
      <c r="N16" s="477">
        <f>N11+N12-N14</f>
        <v>0</v>
      </c>
      <c r="O16" s="188"/>
      <c r="P16" s="253"/>
      <c r="Q16" s="181"/>
      <c r="R16" s="167"/>
      <c r="S16" s="167"/>
      <c r="T16" s="167"/>
      <c r="U16" s="167"/>
      <c r="V16" s="167"/>
      <c r="W16" s="167"/>
      <c r="X16" s="167"/>
      <c r="Y16" s="167"/>
      <c r="Z16" s="167"/>
      <c r="AA16" s="167"/>
      <c r="AB16" s="167"/>
      <c r="AC16" s="182"/>
    </row>
    <row r="17" spans="1:29" ht="39.75" customHeight="1">
      <c r="A17" s="293" t="s">
        <v>140</v>
      </c>
      <c r="B17" s="188"/>
      <c r="C17" s="188"/>
      <c r="D17" s="186"/>
      <c r="E17" s="294" t="s">
        <v>141</v>
      </c>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6"/>
    </row>
    <row r="18" spans="1:29" ht="19.5" customHeight="1">
      <c r="A18" s="64"/>
      <c r="B18" s="64"/>
      <c r="C18" s="64"/>
      <c r="D18" s="64"/>
      <c r="E18" s="65"/>
      <c r="F18" s="65"/>
      <c r="G18" s="451" t="s">
        <v>143</v>
      </c>
      <c r="H18" s="159"/>
      <c r="I18" s="159"/>
      <c r="J18" s="159"/>
      <c r="K18" s="159"/>
      <c r="L18" s="159"/>
      <c r="M18" s="159"/>
      <c r="N18" s="159"/>
      <c r="O18" s="159"/>
      <c r="P18" s="159"/>
      <c r="Q18" s="159"/>
      <c r="R18" s="159"/>
      <c r="S18" s="159"/>
      <c r="T18" s="159"/>
      <c r="U18" s="159"/>
      <c r="V18" s="159"/>
      <c r="W18" s="159"/>
      <c r="X18" s="292"/>
      <c r="Y18" s="66"/>
      <c r="Z18" s="66"/>
      <c r="AA18" s="67"/>
      <c r="AB18" s="65"/>
      <c r="AC18" s="65"/>
    </row>
    <row r="19" spans="1:29" ht="19.5" customHeight="1">
      <c r="A19" s="64"/>
      <c r="B19" s="64"/>
      <c r="C19" s="64"/>
      <c r="D19" s="64"/>
      <c r="E19" s="65"/>
      <c r="F19" s="65"/>
      <c r="G19" s="296" t="s">
        <v>144</v>
      </c>
      <c r="H19" s="233"/>
      <c r="I19" s="233"/>
      <c r="J19" s="233"/>
      <c r="K19" s="233"/>
      <c r="L19" s="233"/>
      <c r="M19" s="233"/>
      <c r="N19" s="233"/>
      <c r="O19" s="233"/>
      <c r="P19" s="233"/>
      <c r="Q19" s="233"/>
      <c r="R19" s="233"/>
      <c r="S19" s="233"/>
      <c r="T19" s="267"/>
      <c r="U19" s="297" t="s">
        <v>145</v>
      </c>
      <c r="V19" s="233"/>
      <c r="W19" s="233"/>
      <c r="X19" s="267"/>
      <c r="Y19" s="452" t="s">
        <v>268</v>
      </c>
      <c r="Z19" s="453"/>
      <c r="AA19" s="453"/>
      <c r="AB19" s="453"/>
      <c r="AC19" s="454"/>
    </row>
    <row r="20" spans="1:29" ht="49.5" customHeight="1">
      <c r="A20" s="392" t="s">
        <v>368</v>
      </c>
      <c r="B20" s="177"/>
      <c r="C20" s="177"/>
      <c r="D20" s="177"/>
      <c r="E20" s="177"/>
      <c r="F20" s="178"/>
      <c r="G20" s="449" t="s">
        <v>146</v>
      </c>
      <c r="H20" s="184"/>
      <c r="I20" s="449" t="s">
        <v>147</v>
      </c>
      <c r="J20" s="184"/>
      <c r="K20" s="449" t="s">
        <v>148</v>
      </c>
      <c r="L20" s="184"/>
      <c r="M20" s="449" t="s">
        <v>149</v>
      </c>
      <c r="N20" s="184"/>
      <c r="O20" s="448" t="s">
        <v>150</v>
      </c>
      <c r="P20" s="184"/>
      <c r="Q20" s="449" t="s">
        <v>151</v>
      </c>
      <c r="R20" s="184"/>
      <c r="S20" s="449" t="s">
        <v>152</v>
      </c>
      <c r="T20" s="450"/>
      <c r="U20" s="281" t="s">
        <v>153</v>
      </c>
      <c r="V20" s="186"/>
      <c r="W20" s="282" t="s">
        <v>154</v>
      </c>
      <c r="X20" s="186"/>
      <c r="Y20" s="456" t="s">
        <v>270</v>
      </c>
      <c r="Z20" s="457"/>
      <c r="AA20" s="455" t="s">
        <v>369</v>
      </c>
      <c r="AB20" s="177"/>
      <c r="AC20" s="395"/>
    </row>
    <row r="21" spans="1:29" ht="27.75" customHeight="1">
      <c r="A21" s="393"/>
      <c r="B21" s="170"/>
      <c r="C21" s="170"/>
      <c r="D21" s="170"/>
      <c r="E21" s="170"/>
      <c r="F21" s="300"/>
      <c r="G21" s="19" t="s">
        <v>156</v>
      </c>
      <c r="H21" s="19" t="s">
        <v>157</v>
      </c>
      <c r="I21" s="19" t="s">
        <v>156</v>
      </c>
      <c r="J21" s="19" t="s">
        <v>157</v>
      </c>
      <c r="K21" s="19" t="s">
        <v>156</v>
      </c>
      <c r="L21" s="19" t="s">
        <v>157</v>
      </c>
      <c r="M21" s="19" t="s">
        <v>156</v>
      </c>
      <c r="N21" s="19" t="s">
        <v>157</v>
      </c>
      <c r="O21" s="19" t="s">
        <v>156</v>
      </c>
      <c r="P21" s="19" t="s">
        <v>157</v>
      </c>
      <c r="Q21" s="19" t="s">
        <v>156</v>
      </c>
      <c r="R21" s="19" t="s">
        <v>157</v>
      </c>
      <c r="S21" s="19" t="s">
        <v>156</v>
      </c>
      <c r="T21" s="20" t="s">
        <v>157</v>
      </c>
      <c r="U21" s="21" t="s">
        <v>156</v>
      </c>
      <c r="V21" s="19" t="s">
        <v>157</v>
      </c>
      <c r="W21" s="19" t="s">
        <v>156</v>
      </c>
      <c r="X21" s="19" t="s">
        <v>157</v>
      </c>
      <c r="Y21" s="169"/>
      <c r="Z21" s="171"/>
      <c r="AA21" s="169"/>
      <c r="AB21" s="170"/>
      <c r="AC21" s="372"/>
    </row>
    <row r="22" spans="1:29" ht="15" customHeight="1">
      <c r="A22" s="389" t="s">
        <v>158</v>
      </c>
      <c r="B22" s="188"/>
      <c r="C22" s="188"/>
      <c r="D22" s="188"/>
      <c r="E22" s="188"/>
      <c r="F22" s="253"/>
      <c r="G22" s="22">
        <v>0</v>
      </c>
      <c r="H22" s="22">
        <v>0</v>
      </c>
      <c r="I22" s="22">
        <v>0</v>
      </c>
      <c r="J22" s="22">
        <v>0</v>
      </c>
      <c r="K22" s="22">
        <v>0</v>
      </c>
      <c r="L22" s="22">
        <v>0</v>
      </c>
      <c r="M22" s="22">
        <v>0</v>
      </c>
      <c r="N22" s="22">
        <v>0</v>
      </c>
      <c r="O22" s="22">
        <v>0</v>
      </c>
      <c r="P22" s="22">
        <v>0</v>
      </c>
      <c r="Q22" s="22">
        <v>0</v>
      </c>
      <c r="R22" s="22">
        <v>0</v>
      </c>
      <c r="S22" s="22">
        <v>0</v>
      </c>
      <c r="T22" s="22">
        <v>0</v>
      </c>
      <c r="U22" s="24">
        <v>0</v>
      </c>
      <c r="V22" s="25">
        <v>0</v>
      </c>
      <c r="W22" s="25">
        <v>0</v>
      </c>
      <c r="X22" s="25">
        <v>0</v>
      </c>
      <c r="Y22" s="284">
        <f t="shared" ref="Y22:Y28" si="0">SUM(G22:T22)</f>
        <v>0</v>
      </c>
      <c r="Z22" s="253"/>
      <c r="AA22" s="409">
        <f>December!AA22+Y22</f>
        <v>0</v>
      </c>
      <c r="AB22" s="188"/>
      <c r="AC22" s="189"/>
    </row>
    <row r="23" spans="1:29" ht="15" customHeight="1">
      <c r="A23" s="388" t="s">
        <v>159</v>
      </c>
      <c r="B23" s="188"/>
      <c r="C23" s="188"/>
      <c r="D23" s="188"/>
      <c r="E23" s="188"/>
      <c r="F23" s="253"/>
      <c r="G23" s="26">
        <v>0</v>
      </c>
      <c r="H23" s="26">
        <v>0</v>
      </c>
      <c r="I23" s="26">
        <v>0</v>
      </c>
      <c r="J23" s="26">
        <v>0</v>
      </c>
      <c r="K23" s="26">
        <v>0</v>
      </c>
      <c r="L23" s="26">
        <v>0</v>
      </c>
      <c r="M23" s="26">
        <v>0</v>
      </c>
      <c r="N23" s="26">
        <v>0</v>
      </c>
      <c r="O23" s="26">
        <v>0</v>
      </c>
      <c r="P23" s="26">
        <v>0</v>
      </c>
      <c r="Q23" s="26">
        <v>0</v>
      </c>
      <c r="R23" s="26">
        <v>0</v>
      </c>
      <c r="S23" s="26">
        <v>0</v>
      </c>
      <c r="T23" s="26">
        <v>0</v>
      </c>
      <c r="U23" s="28">
        <v>0</v>
      </c>
      <c r="V23" s="29">
        <v>0</v>
      </c>
      <c r="W23" s="29">
        <v>0</v>
      </c>
      <c r="X23" s="29">
        <v>0</v>
      </c>
      <c r="Y23" s="284">
        <f t="shared" si="0"/>
        <v>0</v>
      </c>
      <c r="Z23" s="253"/>
      <c r="AA23" s="410">
        <f>December!AA23+Y23</f>
        <v>0</v>
      </c>
      <c r="AB23" s="188"/>
      <c r="AC23" s="189"/>
    </row>
    <row r="24" spans="1:29" ht="15" customHeight="1">
      <c r="A24" s="389" t="s">
        <v>160</v>
      </c>
      <c r="B24" s="188"/>
      <c r="C24" s="188"/>
      <c r="D24" s="188"/>
      <c r="E24" s="188"/>
      <c r="F24" s="253"/>
      <c r="G24" s="22">
        <v>0</v>
      </c>
      <c r="H24" s="22">
        <v>0</v>
      </c>
      <c r="I24" s="22">
        <v>0</v>
      </c>
      <c r="J24" s="22">
        <v>0</v>
      </c>
      <c r="K24" s="22">
        <v>0</v>
      </c>
      <c r="L24" s="22">
        <v>0</v>
      </c>
      <c r="M24" s="22">
        <v>0</v>
      </c>
      <c r="N24" s="22">
        <v>0</v>
      </c>
      <c r="O24" s="22">
        <v>0</v>
      </c>
      <c r="P24" s="22">
        <v>0</v>
      </c>
      <c r="Q24" s="22">
        <v>0</v>
      </c>
      <c r="R24" s="22">
        <v>0</v>
      </c>
      <c r="S24" s="22">
        <v>0</v>
      </c>
      <c r="T24" s="22">
        <v>0</v>
      </c>
      <c r="U24" s="24">
        <v>0</v>
      </c>
      <c r="V24" s="25">
        <v>0</v>
      </c>
      <c r="W24" s="25">
        <v>0</v>
      </c>
      <c r="X24" s="25">
        <v>0</v>
      </c>
      <c r="Y24" s="284">
        <f t="shared" si="0"/>
        <v>0</v>
      </c>
      <c r="Z24" s="253"/>
      <c r="AA24" s="409">
        <f>December!AA24+Y24</f>
        <v>0</v>
      </c>
      <c r="AB24" s="188"/>
      <c r="AC24" s="189"/>
    </row>
    <row r="25" spans="1:29" ht="15" customHeight="1">
      <c r="A25" s="388" t="s">
        <v>161</v>
      </c>
      <c r="B25" s="188"/>
      <c r="C25" s="188"/>
      <c r="D25" s="188"/>
      <c r="E25" s="188"/>
      <c r="F25" s="253"/>
      <c r="G25" s="26">
        <v>0</v>
      </c>
      <c r="H25" s="26">
        <v>0</v>
      </c>
      <c r="I25" s="26">
        <v>0</v>
      </c>
      <c r="J25" s="26">
        <v>0</v>
      </c>
      <c r="K25" s="26">
        <v>0</v>
      </c>
      <c r="L25" s="26">
        <v>0</v>
      </c>
      <c r="M25" s="26">
        <v>0</v>
      </c>
      <c r="N25" s="26">
        <v>0</v>
      </c>
      <c r="O25" s="26">
        <v>0</v>
      </c>
      <c r="P25" s="26">
        <v>0</v>
      </c>
      <c r="Q25" s="26">
        <v>0</v>
      </c>
      <c r="R25" s="26">
        <v>0</v>
      </c>
      <c r="S25" s="26">
        <v>0</v>
      </c>
      <c r="T25" s="26">
        <v>0</v>
      </c>
      <c r="U25" s="28">
        <v>0</v>
      </c>
      <c r="V25" s="29">
        <v>0</v>
      </c>
      <c r="W25" s="29">
        <v>0</v>
      </c>
      <c r="X25" s="29">
        <v>0</v>
      </c>
      <c r="Y25" s="284">
        <f t="shared" si="0"/>
        <v>0</v>
      </c>
      <c r="Z25" s="253"/>
      <c r="AA25" s="410">
        <f>December!AA25+Y25</f>
        <v>0</v>
      </c>
      <c r="AB25" s="188"/>
      <c r="AC25" s="189"/>
    </row>
    <row r="26" spans="1:29" ht="15" customHeight="1">
      <c r="A26" s="389" t="s">
        <v>162</v>
      </c>
      <c r="B26" s="188"/>
      <c r="C26" s="188"/>
      <c r="D26" s="188"/>
      <c r="E26" s="188"/>
      <c r="F26" s="253"/>
      <c r="G26" s="22">
        <v>0</v>
      </c>
      <c r="H26" s="22">
        <v>0</v>
      </c>
      <c r="I26" s="22">
        <v>0</v>
      </c>
      <c r="J26" s="22">
        <v>0</v>
      </c>
      <c r="K26" s="22">
        <v>0</v>
      </c>
      <c r="L26" s="22">
        <v>0</v>
      </c>
      <c r="M26" s="22">
        <v>0</v>
      </c>
      <c r="N26" s="22">
        <v>0</v>
      </c>
      <c r="O26" s="22">
        <v>0</v>
      </c>
      <c r="P26" s="22">
        <v>0</v>
      </c>
      <c r="Q26" s="22">
        <v>0</v>
      </c>
      <c r="R26" s="22">
        <v>0</v>
      </c>
      <c r="S26" s="22">
        <v>0</v>
      </c>
      <c r="T26" s="22">
        <v>0</v>
      </c>
      <c r="U26" s="24">
        <v>0</v>
      </c>
      <c r="V26" s="25">
        <v>0</v>
      </c>
      <c r="W26" s="25">
        <v>0</v>
      </c>
      <c r="X26" s="25">
        <v>0</v>
      </c>
      <c r="Y26" s="284">
        <f t="shared" si="0"/>
        <v>0</v>
      </c>
      <c r="Z26" s="253"/>
      <c r="AA26" s="409">
        <f>December!AA26+Y26</f>
        <v>0</v>
      </c>
      <c r="AB26" s="188"/>
      <c r="AC26" s="189"/>
    </row>
    <row r="27" spans="1:29" ht="15" customHeight="1">
      <c r="A27" s="388" t="s">
        <v>163</v>
      </c>
      <c r="B27" s="188"/>
      <c r="C27" s="188"/>
      <c r="D27" s="188"/>
      <c r="E27" s="188"/>
      <c r="F27" s="253"/>
      <c r="G27" s="26">
        <v>0</v>
      </c>
      <c r="H27" s="26">
        <v>0</v>
      </c>
      <c r="I27" s="26">
        <v>0</v>
      </c>
      <c r="J27" s="26">
        <v>0</v>
      </c>
      <c r="K27" s="26">
        <v>0</v>
      </c>
      <c r="L27" s="26">
        <v>0</v>
      </c>
      <c r="M27" s="26">
        <v>0</v>
      </c>
      <c r="N27" s="26">
        <v>0</v>
      </c>
      <c r="O27" s="26">
        <v>0</v>
      </c>
      <c r="P27" s="26">
        <v>0</v>
      </c>
      <c r="Q27" s="26">
        <v>0</v>
      </c>
      <c r="R27" s="26">
        <v>0</v>
      </c>
      <c r="S27" s="26">
        <v>0</v>
      </c>
      <c r="T27" s="26">
        <v>0</v>
      </c>
      <c r="U27" s="28">
        <v>0</v>
      </c>
      <c r="V27" s="29">
        <v>0</v>
      </c>
      <c r="W27" s="29">
        <v>0</v>
      </c>
      <c r="X27" s="29">
        <v>0</v>
      </c>
      <c r="Y27" s="284">
        <f t="shared" si="0"/>
        <v>0</v>
      </c>
      <c r="Z27" s="253"/>
      <c r="AA27" s="410">
        <f>December!AA27+Y27</f>
        <v>0</v>
      </c>
      <c r="AB27" s="188"/>
      <c r="AC27" s="189"/>
    </row>
    <row r="28" spans="1:29" ht="18" customHeight="1">
      <c r="A28" s="429" t="s">
        <v>272</v>
      </c>
      <c r="B28" s="159"/>
      <c r="C28" s="159"/>
      <c r="D28" s="159"/>
      <c r="E28" s="159"/>
      <c r="F28" s="292"/>
      <c r="G28" s="68">
        <f t="shared" ref="G28:X28" si="1">SUM(G22:G27)</f>
        <v>0</v>
      </c>
      <c r="H28" s="68">
        <f t="shared" si="1"/>
        <v>0</v>
      </c>
      <c r="I28" s="68">
        <f t="shared" si="1"/>
        <v>0</v>
      </c>
      <c r="J28" s="68">
        <f t="shared" si="1"/>
        <v>0</v>
      </c>
      <c r="K28" s="68">
        <f t="shared" si="1"/>
        <v>0</v>
      </c>
      <c r="L28" s="68">
        <f t="shared" si="1"/>
        <v>0</v>
      </c>
      <c r="M28" s="68">
        <f t="shared" si="1"/>
        <v>0</v>
      </c>
      <c r="N28" s="68">
        <f t="shared" si="1"/>
        <v>0</v>
      </c>
      <c r="O28" s="68">
        <f t="shared" si="1"/>
        <v>0</v>
      </c>
      <c r="P28" s="68">
        <f t="shared" si="1"/>
        <v>0</v>
      </c>
      <c r="Q28" s="68">
        <f t="shared" si="1"/>
        <v>0</v>
      </c>
      <c r="R28" s="68">
        <f t="shared" si="1"/>
        <v>0</v>
      </c>
      <c r="S28" s="68">
        <f t="shared" si="1"/>
        <v>0</v>
      </c>
      <c r="T28" s="69">
        <f t="shared" si="1"/>
        <v>0</v>
      </c>
      <c r="U28" s="32">
        <f t="shared" si="1"/>
        <v>0</v>
      </c>
      <c r="V28" s="33">
        <f t="shared" si="1"/>
        <v>0</v>
      </c>
      <c r="W28" s="33">
        <f t="shared" si="1"/>
        <v>0</v>
      </c>
      <c r="X28" s="33">
        <f t="shared" si="1"/>
        <v>0</v>
      </c>
      <c r="Y28" s="442">
        <f t="shared" si="0"/>
        <v>0</v>
      </c>
      <c r="Z28" s="292"/>
      <c r="AA28" s="413">
        <f>December!AA28+Y28</f>
        <v>0</v>
      </c>
      <c r="AB28" s="159"/>
      <c r="AC28" s="373"/>
    </row>
    <row r="29" spans="1:29" ht="15.75" customHeight="1">
      <c r="A29" s="430" t="s">
        <v>273</v>
      </c>
      <c r="B29" s="375"/>
      <c r="C29" s="375"/>
      <c r="D29" s="375"/>
      <c r="E29" s="375"/>
      <c r="F29" s="431"/>
      <c r="G29" s="70">
        <f>December!G29+G28</f>
        <v>0</v>
      </c>
      <c r="H29" s="70">
        <f>December!H29+H28</f>
        <v>0</v>
      </c>
      <c r="I29" s="70">
        <f>December!I29+I28</f>
        <v>0</v>
      </c>
      <c r="J29" s="70">
        <f>December!J29+J28</f>
        <v>0</v>
      </c>
      <c r="K29" s="70">
        <f>December!K29+K28</f>
        <v>0</v>
      </c>
      <c r="L29" s="70">
        <f>December!L29+L28</f>
        <v>0</v>
      </c>
      <c r="M29" s="70">
        <f>December!M29+M28</f>
        <v>0</v>
      </c>
      <c r="N29" s="70">
        <f>December!N29+N28</f>
        <v>0</v>
      </c>
      <c r="O29" s="70">
        <f>December!O29+O28</f>
        <v>0</v>
      </c>
      <c r="P29" s="70">
        <f>December!P29+P28</f>
        <v>0</v>
      </c>
      <c r="Q29" s="70">
        <f>December!Q29+Q28</f>
        <v>0</v>
      </c>
      <c r="R29" s="70">
        <f>December!R29+R28</f>
        <v>0</v>
      </c>
      <c r="S29" s="70">
        <f>December!S29+S28</f>
        <v>0</v>
      </c>
      <c r="T29" s="71">
        <f>December!T29+T28</f>
        <v>0</v>
      </c>
      <c r="U29" s="72">
        <f>December!U29+U28</f>
        <v>0</v>
      </c>
      <c r="V29" s="73">
        <f>December!V29+V28</f>
        <v>0</v>
      </c>
      <c r="W29" s="73">
        <f>December!W29+W28</f>
        <v>0</v>
      </c>
      <c r="X29" s="73">
        <f>December!X29+X28</f>
        <v>0</v>
      </c>
      <c r="Y29" s="443"/>
      <c r="Z29" s="431"/>
      <c r="AA29" s="469">
        <f>SUM(G29:T29)</f>
        <v>0</v>
      </c>
      <c r="AB29" s="375"/>
      <c r="AC29" s="376"/>
    </row>
    <row r="30" spans="1:29" ht="4.5" customHeight="1">
      <c r="A30" s="432"/>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4"/>
    </row>
    <row r="31" spans="1:29" ht="19.5" customHeight="1">
      <c r="A31" s="467" t="s">
        <v>274</v>
      </c>
      <c r="B31" s="159"/>
      <c r="C31" s="159"/>
      <c r="D31" s="159"/>
      <c r="E31" s="159"/>
      <c r="F31" s="292"/>
      <c r="G31" s="74"/>
      <c r="H31" s="75">
        <v>0</v>
      </c>
      <c r="I31" s="76"/>
      <c r="J31" s="75">
        <v>0</v>
      </c>
      <c r="K31" s="76"/>
      <c r="L31" s="75">
        <v>0</v>
      </c>
      <c r="M31" s="76"/>
      <c r="N31" s="75">
        <v>0</v>
      </c>
      <c r="O31" s="76"/>
      <c r="P31" s="75">
        <v>0</v>
      </c>
      <c r="Q31" s="76"/>
      <c r="R31" s="75">
        <v>0</v>
      </c>
      <c r="S31" s="76"/>
      <c r="T31" s="129">
        <v>0</v>
      </c>
      <c r="U31" s="130"/>
      <c r="V31" s="75">
        <v>0</v>
      </c>
      <c r="W31" s="76"/>
      <c r="X31" s="75">
        <v>0</v>
      </c>
      <c r="Y31" s="445">
        <f>SUM(H31:T31)</f>
        <v>0</v>
      </c>
      <c r="Z31" s="160"/>
      <c r="AA31" s="446">
        <f>December!AA31+Y31</f>
        <v>0</v>
      </c>
      <c r="AB31" s="159"/>
      <c r="AC31" s="160"/>
    </row>
    <row r="32" spans="1:29" ht="19.5" customHeight="1">
      <c r="A32" s="485" t="s">
        <v>273</v>
      </c>
      <c r="B32" s="195"/>
      <c r="C32" s="195"/>
      <c r="D32" s="195"/>
      <c r="E32" s="195"/>
      <c r="F32" s="425"/>
      <c r="G32" s="79"/>
      <c r="H32" s="143">
        <f>December!H32+H31</f>
        <v>0</v>
      </c>
      <c r="I32" s="79"/>
      <c r="J32" s="143">
        <f>December!J32+J31</f>
        <v>0</v>
      </c>
      <c r="K32" s="79"/>
      <c r="L32" s="143">
        <f>December!L32+L31</f>
        <v>0</v>
      </c>
      <c r="M32" s="79"/>
      <c r="N32" s="143">
        <f>December!N32+N31</f>
        <v>0</v>
      </c>
      <c r="O32" s="79"/>
      <c r="P32" s="143">
        <f>December!P32+P31</f>
        <v>0</v>
      </c>
      <c r="Q32" s="79"/>
      <c r="R32" s="143">
        <f>December!R32+R31</f>
        <v>0</v>
      </c>
      <c r="S32" s="79"/>
      <c r="T32" s="143">
        <f>December!T32+T31</f>
        <v>0</v>
      </c>
      <c r="U32" s="138"/>
      <c r="V32" s="143">
        <f>December!V32+V31</f>
        <v>0</v>
      </c>
      <c r="W32" s="80"/>
      <c r="X32" s="143">
        <f>December!X32+X31</f>
        <v>0</v>
      </c>
      <c r="Y32" s="81"/>
      <c r="Z32" s="81"/>
      <c r="AA32" s="447">
        <f>SUM(G32:T32)</f>
        <v>0</v>
      </c>
      <c r="AB32" s="195"/>
      <c r="AC32" s="184"/>
    </row>
    <row r="33" spans="1:29" ht="4.5" customHeight="1">
      <c r="A33" s="43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386"/>
    </row>
    <row r="34" spans="1:29" ht="27.75" customHeight="1">
      <c r="A34" s="426" t="s">
        <v>275</v>
      </c>
      <c r="B34" s="427"/>
      <c r="C34" s="427"/>
      <c r="D34" s="427"/>
      <c r="E34" s="427"/>
      <c r="F34" s="428"/>
      <c r="G34" s="82" t="s">
        <v>156</v>
      </c>
      <c r="H34" s="19" t="s">
        <v>157</v>
      </c>
      <c r="I34" s="19" t="s">
        <v>156</v>
      </c>
      <c r="J34" s="19" t="s">
        <v>157</v>
      </c>
      <c r="K34" s="19" t="s">
        <v>156</v>
      </c>
      <c r="L34" s="19" t="s">
        <v>157</v>
      </c>
      <c r="M34" s="19" t="s">
        <v>156</v>
      </c>
      <c r="N34" s="19" t="s">
        <v>157</v>
      </c>
      <c r="O34" s="19" t="s">
        <v>156</v>
      </c>
      <c r="P34" s="19" t="s">
        <v>157</v>
      </c>
      <c r="Q34" s="19" t="s">
        <v>156</v>
      </c>
      <c r="R34" s="19" t="s">
        <v>157</v>
      </c>
      <c r="S34" s="19" t="s">
        <v>156</v>
      </c>
      <c r="T34" s="20" t="s">
        <v>157</v>
      </c>
      <c r="U34" s="83" t="s">
        <v>156</v>
      </c>
      <c r="V34" s="84" t="s">
        <v>157</v>
      </c>
      <c r="W34" s="84" t="s">
        <v>156</v>
      </c>
      <c r="X34" s="84" t="s">
        <v>157</v>
      </c>
      <c r="Y34" s="421" t="s">
        <v>270</v>
      </c>
      <c r="Z34" s="234"/>
      <c r="AA34" s="422" t="s">
        <v>276</v>
      </c>
      <c r="AB34" s="188"/>
      <c r="AC34" s="186"/>
    </row>
    <row r="35" spans="1:29" ht="15.75" customHeight="1">
      <c r="A35" s="466" t="s">
        <v>168</v>
      </c>
      <c r="B35" s="170"/>
      <c r="C35" s="170"/>
      <c r="D35" s="170"/>
      <c r="E35" s="170"/>
      <c r="F35" s="171"/>
      <c r="G35" s="22">
        <v>0</v>
      </c>
      <c r="H35" s="22">
        <v>0</v>
      </c>
      <c r="I35" s="22">
        <v>0</v>
      </c>
      <c r="J35" s="22">
        <v>0</v>
      </c>
      <c r="K35" s="22">
        <v>0</v>
      </c>
      <c r="L35" s="22">
        <v>0</v>
      </c>
      <c r="M35" s="22">
        <v>0</v>
      </c>
      <c r="N35" s="22">
        <v>0</v>
      </c>
      <c r="O35" s="22">
        <v>0</v>
      </c>
      <c r="P35" s="22">
        <v>0</v>
      </c>
      <c r="Q35" s="22">
        <v>0</v>
      </c>
      <c r="R35" s="22">
        <v>0</v>
      </c>
      <c r="S35" s="22">
        <v>0</v>
      </c>
      <c r="T35" s="22">
        <v>0</v>
      </c>
      <c r="U35" s="38">
        <v>0</v>
      </c>
      <c r="V35" s="39">
        <v>0</v>
      </c>
      <c r="W35" s="39">
        <v>0</v>
      </c>
      <c r="X35" s="39">
        <v>0</v>
      </c>
      <c r="Y35" s="314">
        <f t="shared" ref="Y35:Y39" si="2">SUM(G35:T35)</f>
        <v>0</v>
      </c>
      <c r="Z35" s="186"/>
      <c r="AA35" s="409">
        <f>December!AA35+Y35</f>
        <v>0</v>
      </c>
      <c r="AB35" s="188"/>
      <c r="AC35" s="186"/>
    </row>
    <row r="36" spans="1:29" ht="15.75" customHeight="1">
      <c r="A36" s="468" t="s">
        <v>277</v>
      </c>
      <c r="B36" s="188"/>
      <c r="C36" s="188"/>
      <c r="D36" s="188"/>
      <c r="E36" s="188"/>
      <c r="F36" s="186"/>
      <c r="G36" s="26">
        <v>0</v>
      </c>
      <c r="H36" s="26">
        <v>0</v>
      </c>
      <c r="I36" s="26">
        <v>0</v>
      </c>
      <c r="J36" s="26">
        <v>0</v>
      </c>
      <c r="K36" s="26">
        <v>0</v>
      </c>
      <c r="L36" s="26">
        <v>0</v>
      </c>
      <c r="M36" s="26">
        <v>0</v>
      </c>
      <c r="N36" s="26">
        <v>0</v>
      </c>
      <c r="O36" s="26">
        <v>0</v>
      </c>
      <c r="P36" s="26">
        <v>0</v>
      </c>
      <c r="Q36" s="26">
        <v>0</v>
      </c>
      <c r="R36" s="26">
        <v>0</v>
      </c>
      <c r="S36" s="26">
        <v>0</v>
      </c>
      <c r="T36" s="26">
        <v>0</v>
      </c>
      <c r="U36" s="42">
        <v>0</v>
      </c>
      <c r="V36" s="43">
        <v>0</v>
      </c>
      <c r="W36" s="43">
        <v>0</v>
      </c>
      <c r="X36" s="43">
        <v>0</v>
      </c>
      <c r="Y36" s="314">
        <f t="shared" si="2"/>
        <v>0</v>
      </c>
      <c r="Z36" s="186"/>
      <c r="AA36" s="410">
        <f>December!AA36+Y36</f>
        <v>0</v>
      </c>
      <c r="AB36" s="188"/>
      <c r="AC36" s="186"/>
    </row>
    <row r="37" spans="1:29" ht="15.75" customHeight="1">
      <c r="A37" s="468" t="s">
        <v>170</v>
      </c>
      <c r="B37" s="188"/>
      <c r="C37" s="188"/>
      <c r="D37" s="188"/>
      <c r="E37" s="188"/>
      <c r="F37" s="186"/>
      <c r="G37" s="22">
        <v>0</v>
      </c>
      <c r="H37" s="22">
        <v>0</v>
      </c>
      <c r="I37" s="22">
        <v>0</v>
      </c>
      <c r="J37" s="22">
        <v>0</v>
      </c>
      <c r="K37" s="22">
        <v>0</v>
      </c>
      <c r="L37" s="22">
        <v>0</v>
      </c>
      <c r="M37" s="22">
        <v>0</v>
      </c>
      <c r="N37" s="22">
        <v>0</v>
      </c>
      <c r="O37" s="22">
        <v>0</v>
      </c>
      <c r="P37" s="22">
        <v>0</v>
      </c>
      <c r="Q37" s="22">
        <v>0</v>
      </c>
      <c r="R37" s="22">
        <v>0</v>
      </c>
      <c r="S37" s="22">
        <v>0</v>
      </c>
      <c r="T37" s="22">
        <v>0</v>
      </c>
      <c r="U37" s="38">
        <v>0</v>
      </c>
      <c r="V37" s="39">
        <v>0</v>
      </c>
      <c r="W37" s="39">
        <v>0</v>
      </c>
      <c r="X37" s="39">
        <v>0</v>
      </c>
      <c r="Y37" s="314">
        <f t="shared" si="2"/>
        <v>0</v>
      </c>
      <c r="Z37" s="186"/>
      <c r="AA37" s="409">
        <f>December!AA37+Y37</f>
        <v>0</v>
      </c>
      <c r="AB37" s="188"/>
      <c r="AC37" s="186"/>
    </row>
    <row r="38" spans="1:29" ht="15.75" customHeight="1">
      <c r="A38" s="468" t="s">
        <v>278</v>
      </c>
      <c r="B38" s="188"/>
      <c r="C38" s="188"/>
      <c r="D38" s="188"/>
      <c r="E38" s="188"/>
      <c r="F38" s="186"/>
      <c r="G38" s="26">
        <v>0</v>
      </c>
      <c r="H38" s="26">
        <v>0</v>
      </c>
      <c r="I38" s="26">
        <v>0</v>
      </c>
      <c r="J38" s="26">
        <v>0</v>
      </c>
      <c r="K38" s="26">
        <v>0</v>
      </c>
      <c r="L38" s="26">
        <v>0</v>
      </c>
      <c r="M38" s="26">
        <v>0</v>
      </c>
      <c r="N38" s="26">
        <v>0</v>
      </c>
      <c r="O38" s="26">
        <v>0</v>
      </c>
      <c r="P38" s="26">
        <v>0</v>
      </c>
      <c r="Q38" s="26">
        <v>0</v>
      </c>
      <c r="R38" s="26">
        <v>0</v>
      </c>
      <c r="S38" s="26">
        <v>0</v>
      </c>
      <c r="T38" s="26">
        <v>0</v>
      </c>
      <c r="U38" s="42">
        <v>0</v>
      </c>
      <c r="V38" s="43">
        <v>0</v>
      </c>
      <c r="W38" s="43">
        <v>0</v>
      </c>
      <c r="X38" s="43">
        <v>0</v>
      </c>
      <c r="Y38" s="314">
        <f t="shared" si="2"/>
        <v>0</v>
      </c>
      <c r="Z38" s="186"/>
      <c r="AA38" s="410">
        <f>December!AA38+Y38</f>
        <v>0</v>
      </c>
      <c r="AB38" s="188"/>
      <c r="AC38" s="186"/>
    </row>
    <row r="39" spans="1:29" ht="15.75" customHeight="1">
      <c r="A39" s="439" t="s">
        <v>272</v>
      </c>
      <c r="B39" s="159"/>
      <c r="C39" s="159"/>
      <c r="D39" s="159"/>
      <c r="E39" s="159"/>
      <c r="F39" s="292"/>
      <c r="G39" s="85">
        <f t="shared" ref="G39:T39" si="3">SUM(G35:G38)</f>
        <v>0</v>
      </c>
      <c r="H39" s="85">
        <f t="shared" si="3"/>
        <v>0</v>
      </c>
      <c r="I39" s="85">
        <f t="shared" si="3"/>
        <v>0</v>
      </c>
      <c r="J39" s="85">
        <f t="shared" si="3"/>
        <v>0</v>
      </c>
      <c r="K39" s="85">
        <f t="shared" si="3"/>
        <v>0</v>
      </c>
      <c r="L39" s="85">
        <f t="shared" si="3"/>
        <v>0</v>
      </c>
      <c r="M39" s="85">
        <f t="shared" si="3"/>
        <v>0</v>
      </c>
      <c r="N39" s="85">
        <f t="shared" si="3"/>
        <v>0</v>
      </c>
      <c r="O39" s="85">
        <f t="shared" si="3"/>
        <v>0</v>
      </c>
      <c r="P39" s="85">
        <f t="shared" si="3"/>
        <v>0</v>
      </c>
      <c r="Q39" s="85">
        <f t="shared" si="3"/>
        <v>0</v>
      </c>
      <c r="R39" s="85">
        <f t="shared" si="3"/>
        <v>0</v>
      </c>
      <c r="S39" s="85">
        <f t="shared" si="3"/>
        <v>0</v>
      </c>
      <c r="T39" s="86">
        <f t="shared" si="3"/>
        <v>0</v>
      </c>
      <c r="U39" s="32">
        <f t="shared" ref="U39:X39" si="4">SUM(U33:U38)</f>
        <v>0</v>
      </c>
      <c r="V39" s="33">
        <f t="shared" si="4"/>
        <v>0</v>
      </c>
      <c r="W39" s="33">
        <f t="shared" si="4"/>
        <v>0</v>
      </c>
      <c r="X39" s="33">
        <f t="shared" si="4"/>
        <v>0</v>
      </c>
      <c r="Y39" s="441">
        <f t="shared" si="2"/>
        <v>0</v>
      </c>
      <c r="Z39" s="160"/>
      <c r="AA39" s="409">
        <f>December!AA39+Y39</f>
        <v>0</v>
      </c>
      <c r="AB39" s="188"/>
      <c r="AC39" s="186"/>
    </row>
    <row r="40" spans="1:29" ht="15.75" customHeight="1">
      <c r="A40" s="440" t="s">
        <v>273</v>
      </c>
      <c r="B40" s="375"/>
      <c r="C40" s="375"/>
      <c r="D40" s="375"/>
      <c r="E40" s="375"/>
      <c r="F40" s="431"/>
      <c r="G40" s="70">
        <f>December!G40+G39</f>
        <v>0</v>
      </c>
      <c r="H40" s="70">
        <f>December!H40+H39</f>
        <v>0</v>
      </c>
      <c r="I40" s="70">
        <f>December!I40+I39</f>
        <v>0</v>
      </c>
      <c r="J40" s="70">
        <f>December!J40+J39</f>
        <v>0</v>
      </c>
      <c r="K40" s="70">
        <f>December!K40+K39</f>
        <v>0</v>
      </c>
      <c r="L40" s="70">
        <f>December!L40+L39</f>
        <v>0</v>
      </c>
      <c r="M40" s="70">
        <f>December!M40+M39</f>
        <v>0</v>
      </c>
      <c r="N40" s="70">
        <f>December!N40+N39</f>
        <v>0</v>
      </c>
      <c r="O40" s="70">
        <f>December!O40+O39</f>
        <v>0</v>
      </c>
      <c r="P40" s="70">
        <f>December!P40+P39</f>
        <v>0</v>
      </c>
      <c r="Q40" s="70">
        <f>December!Q40+Q39</f>
        <v>0</v>
      </c>
      <c r="R40" s="70">
        <f>December!R40+R39</f>
        <v>0</v>
      </c>
      <c r="S40" s="70">
        <f>December!S40+S39</f>
        <v>0</v>
      </c>
      <c r="T40" s="71">
        <f>December!T40+T39</f>
        <v>0</v>
      </c>
      <c r="U40" s="135">
        <f>December!U40+U39</f>
        <v>0</v>
      </c>
      <c r="V40" s="70">
        <f>December!V40+V39</f>
        <v>0</v>
      </c>
      <c r="W40" s="70">
        <f>December!W40+W39</f>
        <v>0</v>
      </c>
      <c r="X40" s="70">
        <f>December!X40+X39</f>
        <v>0</v>
      </c>
      <c r="Y40" s="377"/>
      <c r="Z40" s="431"/>
      <c r="AA40" s="410">
        <f>SUM(G40:T40)</f>
        <v>0</v>
      </c>
      <c r="AB40" s="188"/>
      <c r="AC40" s="186"/>
    </row>
    <row r="41" spans="1:29" ht="12" customHeight="1">
      <c r="A41" s="415"/>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1"/>
    </row>
    <row r="42" spans="1:29" ht="4.5" customHeight="1">
      <c r="A42" s="416"/>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60"/>
    </row>
    <row r="43" spans="1:29" ht="24.75" customHeight="1">
      <c r="A43" s="417" t="s">
        <v>370</v>
      </c>
      <c r="B43" s="210"/>
      <c r="C43" s="210"/>
      <c r="D43" s="211"/>
      <c r="E43" s="411" t="s">
        <v>173</v>
      </c>
      <c r="F43" s="211"/>
      <c r="G43" s="411" t="s">
        <v>174</v>
      </c>
      <c r="H43" s="211"/>
      <c r="I43" s="411" t="s">
        <v>175</v>
      </c>
      <c r="J43" s="211"/>
      <c r="K43" s="411" t="s">
        <v>176</v>
      </c>
      <c r="L43" s="210"/>
      <c r="M43" s="211"/>
      <c r="N43" s="411" t="s">
        <v>177</v>
      </c>
      <c r="O43" s="210"/>
      <c r="P43" s="211"/>
      <c r="Q43" s="411" t="s">
        <v>280</v>
      </c>
      <c r="R43" s="210"/>
      <c r="S43" s="211"/>
      <c r="T43" s="411" t="s">
        <v>179</v>
      </c>
      <c r="U43" s="210"/>
      <c r="V43" s="211"/>
      <c r="W43" s="411" t="s">
        <v>180</v>
      </c>
      <c r="X43" s="210"/>
      <c r="Y43" s="211"/>
      <c r="Z43" s="412" t="s">
        <v>181</v>
      </c>
      <c r="AA43" s="211"/>
      <c r="AB43" s="412" t="s">
        <v>182</v>
      </c>
      <c r="AC43" s="211"/>
    </row>
    <row r="44" spans="1:29" ht="24.75" customHeight="1">
      <c r="A44" s="164"/>
      <c r="B44" s="157"/>
      <c r="C44" s="157"/>
      <c r="D44" s="165"/>
      <c r="E44" s="169"/>
      <c r="F44" s="171"/>
      <c r="G44" s="169"/>
      <c r="H44" s="171"/>
      <c r="I44" s="169"/>
      <c r="J44" s="171"/>
      <c r="K44" s="169"/>
      <c r="L44" s="170"/>
      <c r="M44" s="171"/>
      <c r="N44" s="169"/>
      <c r="O44" s="170"/>
      <c r="P44" s="171"/>
      <c r="Q44" s="169"/>
      <c r="R44" s="170"/>
      <c r="S44" s="171"/>
      <c r="T44" s="169"/>
      <c r="U44" s="170"/>
      <c r="V44" s="171"/>
      <c r="W44" s="169"/>
      <c r="X44" s="170"/>
      <c r="Y44" s="171"/>
      <c r="Z44" s="169"/>
      <c r="AA44" s="171"/>
      <c r="AB44" s="169"/>
      <c r="AC44" s="171"/>
    </row>
    <row r="45" spans="1:29" ht="19.5" customHeight="1">
      <c r="A45" s="164"/>
      <c r="B45" s="157"/>
      <c r="C45" s="157"/>
      <c r="D45" s="165"/>
      <c r="E45" s="419" t="s">
        <v>281</v>
      </c>
      <c r="F45" s="407" t="s">
        <v>282</v>
      </c>
      <c r="G45" s="419" t="s">
        <v>281</v>
      </c>
      <c r="H45" s="407" t="s">
        <v>282</v>
      </c>
      <c r="I45" s="419" t="s">
        <v>281</v>
      </c>
      <c r="J45" s="407" t="s">
        <v>282</v>
      </c>
      <c r="K45" s="406" t="s">
        <v>281</v>
      </c>
      <c r="L45" s="211"/>
      <c r="M45" s="407" t="s">
        <v>282</v>
      </c>
      <c r="N45" s="406" t="s">
        <v>281</v>
      </c>
      <c r="O45" s="211"/>
      <c r="P45" s="407" t="s">
        <v>282</v>
      </c>
      <c r="Q45" s="406" t="s">
        <v>281</v>
      </c>
      <c r="R45" s="211"/>
      <c r="S45" s="407" t="s">
        <v>282</v>
      </c>
      <c r="T45" s="406" t="s">
        <v>281</v>
      </c>
      <c r="U45" s="211"/>
      <c r="V45" s="407" t="s">
        <v>282</v>
      </c>
      <c r="W45" s="406" t="s">
        <v>281</v>
      </c>
      <c r="X45" s="211"/>
      <c r="Y45" s="407" t="s">
        <v>282</v>
      </c>
      <c r="Z45" s="419" t="s">
        <v>281</v>
      </c>
      <c r="AA45" s="407" t="s">
        <v>282</v>
      </c>
      <c r="AB45" s="419" t="s">
        <v>281</v>
      </c>
      <c r="AC45" s="407" t="s">
        <v>282</v>
      </c>
    </row>
    <row r="46" spans="1:29" ht="19.5" customHeight="1">
      <c r="A46" s="164"/>
      <c r="B46" s="157"/>
      <c r="C46" s="157"/>
      <c r="D46" s="165"/>
      <c r="E46" s="240"/>
      <c r="F46" s="240"/>
      <c r="G46" s="240"/>
      <c r="H46" s="240"/>
      <c r="I46" s="240"/>
      <c r="J46" s="240"/>
      <c r="K46" s="164"/>
      <c r="L46" s="165"/>
      <c r="M46" s="240"/>
      <c r="N46" s="164"/>
      <c r="O46" s="165"/>
      <c r="P46" s="240"/>
      <c r="Q46" s="164"/>
      <c r="R46" s="165"/>
      <c r="S46" s="240"/>
      <c r="T46" s="164"/>
      <c r="U46" s="165"/>
      <c r="V46" s="240"/>
      <c r="W46" s="164"/>
      <c r="X46" s="165"/>
      <c r="Y46" s="240"/>
      <c r="Z46" s="240"/>
      <c r="AA46" s="240"/>
      <c r="AB46" s="240"/>
      <c r="AC46" s="240"/>
    </row>
    <row r="47" spans="1:29" ht="19.5" customHeight="1">
      <c r="A47" s="169"/>
      <c r="B47" s="170"/>
      <c r="C47" s="170"/>
      <c r="D47" s="171"/>
      <c r="E47" s="408"/>
      <c r="F47" s="408"/>
      <c r="G47" s="408"/>
      <c r="H47" s="408"/>
      <c r="I47" s="408"/>
      <c r="J47" s="408"/>
      <c r="K47" s="169"/>
      <c r="L47" s="171"/>
      <c r="M47" s="408"/>
      <c r="N47" s="169"/>
      <c r="O47" s="171"/>
      <c r="P47" s="408"/>
      <c r="Q47" s="169"/>
      <c r="R47" s="171"/>
      <c r="S47" s="408"/>
      <c r="T47" s="169"/>
      <c r="U47" s="171"/>
      <c r="V47" s="408"/>
      <c r="W47" s="169"/>
      <c r="X47" s="171"/>
      <c r="Y47" s="408"/>
      <c r="Z47" s="408"/>
      <c r="AA47" s="408"/>
      <c r="AB47" s="408"/>
      <c r="AC47" s="408"/>
    </row>
    <row r="48" spans="1:29" ht="13.5" customHeight="1">
      <c r="A48" s="436" t="s">
        <v>283</v>
      </c>
      <c r="B48" s="188"/>
      <c r="C48" s="188"/>
      <c r="D48" s="253"/>
      <c r="E48" s="88"/>
      <c r="F48" s="88"/>
      <c r="G48" s="88"/>
      <c r="H48" s="88"/>
      <c r="I48" s="88"/>
      <c r="J48" s="88"/>
      <c r="K48" s="88"/>
      <c r="L48" s="88"/>
      <c r="M48" s="88"/>
      <c r="N48" s="88"/>
      <c r="O48" s="88"/>
      <c r="P48" s="88"/>
      <c r="Q48" s="88"/>
      <c r="R48" s="88"/>
      <c r="S48" s="88"/>
      <c r="T48" s="88"/>
      <c r="U48" s="88"/>
      <c r="V48" s="88"/>
      <c r="W48" s="88"/>
      <c r="X48" s="88"/>
      <c r="Y48" s="88"/>
      <c r="Z48" s="88"/>
      <c r="AA48" s="88"/>
      <c r="AB48" s="88"/>
      <c r="AC48" s="89"/>
    </row>
    <row r="49" spans="1:29" ht="15.75" customHeight="1">
      <c r="A49" s="438" t="s">
        <v>184</v>
      </c>
      <c r="B49" s="188"/>
      <c r="C49" s="188"/>
      <c r="D49" s="186"/>
      <c r="E49" s="90">
        <v>0</v>
      </c>
      <c r="F49" s="91">
        <f>December!F49+E49</f>
        <v>0</v>
      </c>
      <c r="G49" s="90">
        <v>0</v>
      </c>
      <c r="H49" s="91">
        <f>December!H49+G49</f>
        <v>0</v>
      </c>
      <c r="I49" s="90">
        <v>0</v>
      </c>
      <c r="J49" s="91">
        <f>December!J49+I49</f>
        <v>0</v>
      </c>
      <c r="K49" s="403">
        <v>0</v>
      </c>
      <c r="L49" s="186"/>
      <c r="M49" s="91">
        <f>December!M49+K49</f>
        <v>0</v>
      </c>
      <c r="N49" s="403">
        <v>0</v>
      </c>
      <c r="O49" s="186"/>
      <c r="P49" s="91">
        <f>December!P49+N49</f>
        <v>0</v>
      </c>
      <c r="Q49" s="403">
        <v>0</v>
      </c>
      <c r="R49" s="186"/>
      <c r="S49" s="91">
        <f>December!S49+Q49</f>
        <v>0</v>
      </c>
      <c r="T49" s="403">
        <v>0</v>
      </c>
      <c r="U49" s="186"/>
      <c r="V49" s="91">
        <f>December!V49+T49</f>
        <v>3</v>
      </c>
      <c r="W49" s="403">
        <v>0</v>
      </c>
      <c r="X49" s="186"/>
      <c r="Y49" s="91">
        <f>December!Y49+W49</f>
        <v>0</v>
      </c>
      <c r="Z49" s="90">
        <v>0</v>
      </c>
      <c r="AA49" s="91">
        <f>December!AA49+Z49</f>
        <v>0</v>
      </c>
      <c r="AB49" s="90">
        <v>0</v>
      </c>
      <c r="AC49" s="91">
        <f>December!AC49+AB49</f>
        <v>0</v>
      </c>
    </row>
    <row r="50" spans="1:29" ht="15.75" customHeight="1">
      <c r="A50" s="435" t="s">
        <v>185</v>
      </c>
      <c r="B50" s="188"/>
      <c r="C50" s="188"/>
      <c r="D50" s="186"/>
      <c r="E50" s="92">
        <v>0</v>
      </c>
      <c r="F50" s="93">
        <f>December!F50+E50</f>
        <v>0</v>
      </c>
      <c r="G50" s="92">
        <v>0</v>
      </c>
      <c r="H50" s="93">
        <f>December!H50+G50</f>
        <v>0</v>
      </c>
      <c r="I50" s="92">
        <v>0</v>
      </c>
      <c r="J50" s="93">
        <f>December!J50+I50</f>
        <v>0</v>
      </c>
      <c r="K50" s="404">
        <v>0</v>
      </c>
      <c r="L50" s="186"/>
      <c r="M50" s="93">
        <f>December!M50+K50</f>
        <v>0</v>
      </c>
      <c r="N50" s="404">
        <v>0</v>
      </c>
      <c r="O50" s="186"/>
      <c r="P50" s="93">
        <f>December!P50+N50</f>
        <v>0</v>
      </c>
      <c r="Q50" s="404">
        <v>0</v>
      </c>
      <c r="R50" s="186"/>
      <c r="S50" s="93">
        <f>December!S50+Q50</f>
        <v>0</v>
      </c>
      <c r="T50" s="404">
        <v>0</v>
      </c>
      <c r="U50" s="186"/>
      <c r="V50" s="93">
        <f>December!V50+T50</f>
        <v>0</v>
      </c>
      <c r="W50" s="404">
        <v>0</v>
      </c>
      <c r="X50" s="186"/>
      <c r="Y50" s="93">
        <f>December!Y50+W50</f>
        <v>0</v>
      </c>
      <c r="Z50" s="92">
        <v>0</v>
      </c>
      <c r="AA50" s="93">
        <f>December!AA50+Z50</f>
        <v>0</v>
      </c>
      <c r="AB50" s="92">
        <v>0</v>
      </c>
      <c r="AC50" s="93">
        <f>December!AC50+AB50</f>
        <v>0</v>
      </c>
    </row>
    <row r="51" spans="1:29" ht="15.75" customHeight="1">
      <c r="A51" s="438" t="s">
        <v>159</v>
      </c>
      <c r="B51" s="188"/>
      <c r="C51" s="188"/>
      <c r="D51" s="186"/>
      <c r="E51" s="90">
        <v>0</v>
      </c>
      <c r="F51" s="91">
        <f>December!F51+E51</f>
        <v>0</v>
      </c>
      <c r="G51" s="90">
        <v>0</v>
      </c>
      <c r="H51" s="91">
        <f>December!H51+G51</f>
        <v>0</v>
      </c>
      <c r="I51" s="90">
        <v>0</v>
      </c>
      <c r="J51" s="91">
        <f>December!J51+I51</f>
        <v>0</v>
      </c>
      <c r="K51" s="403">
        <v>0</v>
      </c>
      <c r="L51" s="186"/>
      <c r="M51" s="91">
        <f>December!M51+K51</f>
        <v>0</v>
      </c>
      <c r="N51" s="403">
        <v>0</v>
      </c>
      <c r="O51" s="186"/>
      <c r="P51" s="91">
        <f>December!P51+N51</f>
        <v>0</v>
      </c>
      <c r="Q51" s="403">
        <v>0</v>
      </c>
      <c r="R51" s="186"/>
      <c r="S51" s="91">
        <f>December!S51+Q51</f>
        <v>0</v>
      </c>
      <c r="T51" s="403">
        <v>0</v>
      </c>
      <c r="U51" s="186"/>
      <c r="V51" s="91">
        <f>December!V51+T51</f>
        <v>0</v>
      </c>
      <c r="W51" s="403">
        <v>0</v>
      </c>
      <c r="X51" s="186"/>
      <c r="Y51" s="91">
        <f>December!Y51+W51</f>
        <v>0</v>
      </c>
      <c r="Z51" s="90">
        <v>0</v>
      </c>
      <c r="AA51" s="91">
        <f>December!AA51+Z51</f>
        <v>0</v>
      </c>
      <c r="AB51" s="90">
        <v>0</v>
      </c>
      <c r="AC51" s="91">
        <f>December!AC51+AB51</f>
        <v>0</v>
      </c>
    </row>
    <row r="52" spans="1:29" ht="15.75" customHeight="1">
      <c r="A52" s="435" t="s">
        <v>186</v>
      </c>
      <c r="B52" s="188"/>
      <c r="C52" s="188"/>
      <c r="D52" s="186"/>
      <c r="E52" s="92">
        <v>0</v>
      </c>
      <c r="F52" s="93">
        <f>December!F52+E52</f>
        <v>0</v>
      </c>
      <c r="G52" s="92">
        <v>0</v>
      </c>
      <c r="H52" s="93">
        <f>December!H52+G52</f>
        <v>0</v>
      </c>
      <c r="I52" s="92">
        <v>0</v>
      </c>
      <c r="J52" s="93">
        <f>December!J52+I52</f>
        <v>0</v>
      </c>
      <c r="K52" s="404">
        <v>0</v>
      </c>
      <c r="L52" s="186"/>
      <c r="M52" s="93">
        <f>December!M52+K52</f>
        <v>0</v>
      </c>
      <c r="N52" s="404">
        <v>0</v>
      </c>
      <c r="O52" s="186"/>
      <c r="P52" s="93">
        <f>December!P52+N52</f>
        <v>0</v>
      </c>
      <c r="Q52" s="404">
        <v>0</v>
      </c>
      <c r="R52" s="186"/>
      <c r="S52" s="93">
        <f>December!S52+Q52</f>
        <v>0</v>
      </c>
      <c r="T52" s="404">
        <v>0</v>
      </c>
      <c r="U52" s="186"/>
      <c r="V52" s="93">
        <f>December!V52+T52</f>
        <v>0</v>
      </c>
      <c r="W52" s="404">
        <v>0</v>
      </c>
      <c r="X52" s="186"/>
      <c r="Y52" s="93">
        <f>December!Y52+W52</f>
        <v>0</v>
      </c>
      <c r="Z52" s="92">
        <v>0</v>
      </c>
      <c r="AA52" s="93">
        <f>December!AA52+Z52</f>
        <v>0</v>
      </c>
      <c r="AB52" s="92">
        <v>0</v>
      </c>
      <c r="AC52" s="93">
        <f>December!AC52+AB52</f>
        <v>0</v>
      </c>
    </row>
    <row r="53" spans="1:29" ht="15.75" customHeight="1">
      <c r="A53" s="438" t="s">
        <v>187</v>
      </c>
      <c r="B53" s="188"/>
      <c r="C53" s="188"/>
      <c r="D53" s="186"/>
      <c r="E53" s="90">
        <v>0</v>
      </c>
      <c r="F53" s="91">
        <f>December!F53+E53</f>
        <v>0</v>
      </c>
      <c r="G53" s="90">
        <v>0</v>
      </c>
      <c r="H53" s="91">
        <f>December!H53+G53</f>
        <v>0</v>
      </c>
      <c r="I53" s="90">
        <v>0</v>
      </c>
      <c r="J53" s="91">
        <f>December!J53+I53</f>
        <v>0</v>
      </c>
      <c r="K53" s="403">
        <v>0</v>
      </c>
      <c r="L53" s="186"/>
      <c r="M53" s="91">
        <f>December!M53+K53</f>
        <v>0</v>
      </c>
      <c r="N53" s="403">
        <v>0</v>
      </c>
      <c r="O53" s="186"/>
      <c r="P53" s="91">
        <f>December!P53+N53</f>
        <v>0</v>
      </c>
      <c r="Q53" s="403">
        <v>0</v>
      </c>
      <c r="R53" s="186"/>
      <c r="S53" s="91">
        <f>December!S53+Q53</f>
        <v>0</v>
      </c>
      <c r="T53" s="403">
        <v>0</v>
      </c>
      <c r="U53" s="186"/>
      <c r="V53" s="91">
        <f>December!V53+T53</f>
        <v>0</v>
      </c>
      <c r="W53" s="403">
        <v>0</v>
      </c>
      <c r="X53" s="186"/>
      <c r="Y53" s="91">
        <f>December!Y53+W53</f>
        <v>0</v>
      </c>
      <c r="Z53" s="90">
        <v>0</v>
      </c>
      <c r="AA53" s="91">
        <f>December!AA53+Z53</f>
        <v>0</v>
      </c>
      <c r="AB53" s="90">
        <v>0</v>
      </c>
      <c r="AC53" s="91">
        <f>December!AC53+AB53</f>
        <v>0</v>
      </c>
    </row>
    <row r="54" spans="1:29" ht="15.75" customHeight="1">
      <c r="A54" s="435" t="s">
        <v>188</v>
      </c>
      <c r="B54" s="188"/>
      <c r="C54" s="188"/>
      <c r="D54" s="186"/>
      <c r="E54" s="92">
        <v>0</v>
      </c>
      <c r="F54" s="93">
        <f>December!F54+E54</f>
        <v>0</v>
      </c>
      <c r="G54" s="92">
        <v>0</v>
      </c>
      <c r="H54" s="93">
        <f>December!H54+G54</f>
        <v>0</v>
      </c>
      <c r="I54" s="92">
        <v>0</v>
      </c>
      <c r="J54" s="93">
        <f>December!J54+I54</f>
        <v>0</v>
      </c>
      <c r="K54" s="404">
        <v>0</v>
      </c>
      <c r="L54" s="186"/>
      <c r="M54" s="93">
        <f>December!M54+K54</f>
        <v>0</v>
      </c>
      <c r="N54" s="404">
        <v>0</v>
      </c>
      <c r="O54" s="186"/>
      <c r="P54" s="93">
        <f>December!P54+N54</f>
        <v>0</v>
      </c>
      <c r="Q54" s="404">
        <v>0</v>
      </c>
      <c r="R54" s="186"/>
      <c r="S54" s="93">
        <f>December!S54+Q54</f>
        <v>0</v>
      </c>
      <c r="T54" s="404">
        <v>0</v>
      </c>
      <c r="U54" s="186"/>
      <c r="V54" s="93">
        <f>December!V54+T54</f>
        <v>0</v>
      </c>
      <c r="W54" s="404">
        <v>0</v>
      </c>
      <c r="X54" s="186"/>
      <c r="Y54" s="93">
        <f>December!Y54+W54</f>
        <v>0</v>
      </c>
      <c r="Z54" s="92">
        <v>0</v>
      </c>
      <c r="AA54" s="93">
        <f>December!AA54+Z54</f>
        <v>0</v>
      </c>
      <c r="AB54" s="92">
        <v>0</v>
      </c>
      <c r="AC54" s="93">
        <f>December!AC54+AB54</f>
        <v>0</v>
      </c>
    </row>
    <row r="55" spans="1:29" ht="13.5" customHeight="1">
      <c r="A55" s="436" t="s">
        <v>189</v>
      </c>
      <c r="B55" s="188"/>
      <c r="C55" s="188"/>
      <c r="D55" s="253"/>
      <c r="E55" s="88"/>
      <c r="F55" s="88"/>
      <c r="G55" s="88"/>
      <c r="H55" s="88"/>
      <c r="I55" s="88"/>
      <c r="J55" s="88"/>
      <c r="K55" s="88"/>
      <c r="L55" s="88"/>
      <c r="M55" s="88"/>
      <c r="N55" s="88"/>
      <c r="O55" s="88"/>
      <c r="P55" s="88"/>
      <c r="Q55" s="88"/>
      <c r="R55" s="88"/>
      <c r="S55" s="88"/>
      <c r="T55" s="88"/>
      <c r="U55" s="88"/>
      <c r="V55" s="88"/>
      <c r="W55" s="88"/>
      <c r="X55" s="88"/>
      <c r="Y55" s="88"/>
      <c r="Z55" s="88"/>
      <c r="AA55" s="88"/>
      <c r="AB55" s="88"/>
      <c r="AC55" s="89"/>
    </row>
    <row r="56" spans="1:29" ht="15.75" customHeight="1">
      <c r="A56" s="403" t="s">
        <v>190</v>
      </c>
      <c r="B56" s="188"/>
      <c r="C56" s="188"/>
      <c r="D56" s="186"/>
      <c r="E56" s="90">
        <v>0</v>
      </c>
      <c r="F56" s="91">
        <f>December!F56+E56</f>
        <v>0</v>
      </c>
      <c r="G56" s="90">
        <v>0</v>
      </c>
      <c r="H56" s="91">
        <f>December!H56+G56</f>
        <v>0</v>
      </c>
      <c r="I56" s="90">
        <v>0</v>
      </c>
      <c r="J56" s="91">
        <f>December!J56+I56</f>
        <v>0</v>
      </c>
      <c r="K56" s="403">
        <v>0</v>
      </c>
      <c r="L56" s="186"/>
      <c r="M56" s="91">
        <f>December!M56+K56</f>
        <v>0</v>
      </c>
      <c r="N56" s="403">
        <v>0</v>
      </c>
      <c r="O56" s="186"/>
      <c r="P56" s="91">
        <f>December!P56+N56</f>
        <v>0</v>
      </c>
      <c r="Q56" s="403">
        <v>0</v>
      </c>
      <c r="R56" s="186"/>
      <c r="S56" s="91">
        <f>December!S56+Q56</f>
        <v>0</v>
      </c>
      <c r="T56" s="403">
        <v>0</v>
      </c>
      <c r="U56" s="186"/>
      <c r="V56" s="91">
        <f>December!V56+T56</f>
        <v>1</v>
      </c>
      <c r="W56" s="403">
        <v>0</v>
      </c>
      <c r="X56" s="186"/>
      <c r="Y56" s="91">
        <f>December!Y56+W56</f>
        <v>0</v>
      </c>
      <c r="Z56" s="90">
        <v>0</v>
      </c>
      <c r="AA56" s="91">
        <f>December!AA56+Z56</f>
        <v>0</v>
      </c>
      <c r="AB56" s="90">
        <v>0</v>
      </c>
      <c r="AC56" s="91">
        <f>December!AC56+AB56</f>
        <v>0</v>
      </c>
    </row>
    <row r="57" spans="1:29" ht="15.75" customHeight="1">
      <c r="A57" s="404" t="s">
        <v>191</v>
      </c>
      <c r="B57" s="188"/>
      <c r="C57" s="188"/>
      <c r="D57" s="186"/>
      <c r="E57" s="92">
        <v>0</v>
      </c>
      <c r="F57" s="93">
        <f>December!F57+E57</f>
        <v>0</v>
      </c>
      <c r="G57" s="92">
        <v>0</v>
      </c>
      <c r="H57" s="93">
        <f>December!H57+G57</f>
        <v>0</v>
      </c>
      <c r="I57" s="92">
        <v>0</v>
      </c>
      <c r="J57" s="93">
        <f>December!J57+I57</f>
        <v>0</v>
      </c>
      <c r="K57" s="404">
        <v>0</v>
      </c>
      <c r="L57" s="186"/>
      <c r="M57" s="93">
        <f>December!M57+K57</f>
        <v>0</v>
      </c>
      <c r="N57" s="404">
        <v>0</v>
      </c>
      <c r="O57" s="186"/>
      <c r="P57" s="93">
        <f>December!P57+N57</f>
        <v>0</v>
      </c>
      <c r="Q57" s="404">
        <v>0</v>
      </c>
      <c r="R57" s="186"/>
      <c r="S57" s="93">
        <f>December!S57+Q57</f>
        <v>0</v>
      </c>
      <c r="T57" s="404">
        <v>0</v>
      </c>
      <c r="U57" s="186"/>
      <c r="V57" s="93">
        <f>December!V57+T57</f>
        <v>1</v>
      </c>
      <c r="W57" s="404">
        <v>0</v>
      </c>
      <c r="X57" s="186"/>
      <c r="Y57" s="93">
        <f>December!Y57+W57</f>
        <v>0</v>
      </c>
      <c r="Z57" s="92">
        <v>0</v>
      </c>
      <c r="AA57" s="93">
        <f>December!AA57+Z57</f>
        <v>0</v>
      </c>
      <c r="AB57" s="92">
        <v>0</v>
      </c>
      <c r="AC57" s="93">
        <f>December!AC57+AB57</f>
        <v>0</v>
      </c>
    </row>
    <row r="58" spans="1:29" ht="13.5" customHeight="1">
      <c r="A58" s="405" t="s">
        <v>192</v>
      </c>
      <c r="B58" s="188"/>
      <c r="C58" s="188"/>
      <c r="D58" s="253"/>
      <c r="E58" s="94"/>
      <c r="F58" s="94"/>
      <c r="G58" s="94"/>
      <c r="H58" s="94"/>
      <c r="I58" s="94"/>
      <c r="J58" s="94"/>
      <c r="K58" s="94"/>
      <c r="L58" s="94"/>
      <c r="M58" s="94"/>
      <c r="N58" s="94"/>
      <c r="O58" s="94"/>
      <c r="P58" s="94"/>
      <c r="Q58" s="94"/>
      <c r="R58" s="94"/>
      <c r="S58" s="94"/>
      <c r="T58" s="94"/>
      <c r="U58" s="94"/>
      <c r="V58" s="94"/>
      <c r="W58" s="94"/>
      <c r="X58" s="94"/>
      <c r="Y58" s="94"/>
      <c r="Z58" s="94"/>
      <c r="AA58" s="94"/>
      <c r="AB58" s="94"/>
      <c r="AC58" s="95"/>
    </row>
    <row r="59" spans="1:29" ht="15" customHeight="1">
      <c r="A59" s="277" t="s">
        <v>193</v>
      </c>
      <c r="B59" s="188"/>
      <c r="C59" s="188"/>
      <c r="D59" s="186"/>
      <c r="E59" s="22">
        <v>0</v>
      </c>
      <c r="F59" s="91">
        <f>December!F59+E59</f>
        <v>0</v>
      </c>
      <c r="G59" s="22">
        <v>0</v>
      </c>
      <c r="H59" s="91">
        <f>December!H59+G59</f>
        <v>0</v>
      </c>
      <c r="I59" s="22">
        <v>0</v>
      </c>
      <c r="J59" s="91">
        <f>December!J59+I59</f>
        <v>0</v>
      </c>
      <c r="K59" s="403">
        <v>0</v>
      </c>
      <c r="L59" s="186"/>
      <c r="M59" s="91">
        <f>December!M59+K59</f>
        <v>0</v>
      </c>
      <c r="N59" s="403">
        <v>0</v>
      </c>
      <c r="O59" s="186"/>
      <c r="P59" s="91">
        <f>December!P59+N59</f>
        <v>0</v>
      </c>
      <c r="Q59" s="403">
        <v>0</v>
      </c>
      <c r="R59" s="186"/>
      <c r="S59" s="91">
        <f>December!S59+Q59</f>
        <v>0</v>
      </c>
      <c r="T59" s="403">
        <v>0</v>
      </c>
      <c r="U59" s="186"/>
      <c r="V59" s="91">
        <f>December!V59+T59</f>
        <v>0</v>
      </c>
      <c r="W59" s="403">
        <v>0</v>
      </c>
      <c r="X59" s="186"/>
      <c r="Y59" s="91">
        <f>December!Y59+W59</f>
        <v>0</v>
      </c>
      <c r="Z59" s="22">
        <v>0</v>
      </c>
      <c r="AA59" s="91">
        <f>December!AA59+Z59</f>
        <v>0</v>
      </c>
      <c r="AB59" s="22">
        <v>0</v>
      </c>
      <c r="AC59" s="91">
        <f>December!AC59+AB59</f>
        <v>0</v>
      </c>
    </row>
    <row r="60" spans="1:29" ht="15" customHeight="1">
      <c r="A60" s="272" t="s">
        <v>147</v>
      </c>
      <c r="B60" s="188"/>
      <c r="C60" s="188"/>
      <c r="D60" s="186"/>
      <c r="E60" s="26">
        <v>0</v>
      </c>
      <c r="F60" s="93">
        <f>December!F60+E60</f>
        <v>0</v>
      </c>
      <c r="G60" s="26">
        <v>0</v>
      </c>
      <c r="H60" s="93">
        <f>December!H60+G60</f>
        <v>0</v>
      </c>
      <c r="I60" s="26">
        <v>0</v>
      </c>
      <c r="J60" s="93">
        <f>December!J60+I60</f>
        <v>0</v>
      </c>
      <c r="K60" s="404">
        <v>0</v>
      </c>
      <c r="L60" s="186"/>
      <c r="M60" s="93">
        <f>December!M60+K60</f>
        <v>0</v>
      </c>
      <c r="N60" s="404">
        <v>0</v>
      </c>
      <c r="O60" s="186"/>
      <c r="P60" s="93">
        <f>December!P60+N60</f>
        <v>0</v>
      </c>
      <c r="Q60" s="404">
        <v>0</v>
      </c>
      <c r="R60" s="186"/>
      <c r="S60" s="93">
        <f>December!S60+Q60</f>
        <v>0</v>
      </c>
      <c r="T60" s="404">
        <v>0</v>
      </c>
      <c r="U60" s="186"/>
      <c r="V60" s="93">
        <f>December!V60+T60</f>
        <v>0</v>
      </c>
      <c r="W60" s="404">
        <v>0</v>
      </c>
      <c r="X60" s="186"/>
      <c r="Y60" s="93">
        <f>December!Y60+W60</f>
        <v>0</v>
      </c>
      <c r="Z60" s="26">
        <v>0</v>
      </c>
      <c r="AA60" s="93">
        <f>December!AA60+Z60</f>
        <v>0</v>
      </c>
      <c r="AB60" s="26">
        <v>0</v>
      </c>
      <c r="AC60" s="93">
        <f>December!AC60+AB60</f>
        <v>0</v>
      </c>
    </row>
    <row r="61" spans="1:29" ht="15" customHeight="1">
      <c r="A61" s="277" t="s">
        <v>148</v>
      </c>
      <c r="B61" s="188"/>
      <c r="C61" s="188"/>
      <c r="D61" s="186"/>
      <c r="E61" s="22">
        <v>0</v>
      </c>
      <c r="F61" s="91">
        <f>December!F61+E61</f>
        <v>0</v>
      </c>
      <c r="G61" s="22">
        <v>0</v>
      </c>
      <c r="H61" s="91">
        <f>December!H61+G61</f>
        <v>0</v>
      </c>
      <c r="I61" s="22">
        <v>0</v>
      </c>
      <c r="J61" s="91">
        <f>December!J61+I61</f>
        <v>0</v>
      </c>
      <c r="K61" s="403">
        <v>0</v>
      </c>
      <c r="L61" s="186"/>
      <c r="M61" s="91">
        <f>December!M61+K61</f>
        <v>0</v>
      </c>
      <c r="N61" s="403">
        <v>0</v>
      </c>
      <c r="O61" s="186"/>
      <c r="P61" s="91">
        <f>December!P61+N61</f>
        <v>0</v>
      </c>
      <c r="Q61" s="403">
        <v>0</v>
      </c>
      <c r="R61" s="186"/>
      <c r="S61" s="91">
        <f>December!S61+Q61</f>
        <v>0</v>
      </c>
      <c r="T61" s="403">
        <v>0</v>
      </c>
      <c r="U61" s="186"/>
      <c r="V61" s="91">
        <f>December!V61+T61</f>
        <v>1</v>
      </c>
      <c r="W61" s="403">
        <v>0</v>
      </c>
      <c r="X61" s="186"/>
      <c r="Y61" s="91">
        <f>December!Y61+W61</f>
        <v>0</v>
      </c>
      <c r="Z61" s="22">
        <v>0</v>
      </c>
      <c r="AA61" s="91">
        <f>December!AA61+Z61</f>
        <v>0</v>
      </c>
      <c r="AB61" s="22">
        <v>0</v>
      </c>
      <c r="AC61" s="91">
        <f>December!AC61+AB61</f>
        <v>0</v>
      </c>
    </row>
    <row r="62" spans="1:29" ht="15" customHeight="1">
      <c r="A62" s="272" t="s">
        <v>194</v>
      </c>
      <c r="B62" s="188"/>
      <c r="C62" s="188"/>
      <c r="D62" s="186"/>
      <c r="E62" s="26">
        <v>0</v>
      </c>
      <c r="F62" s="93">
        <f>December!F62+E62</f>
        <v>0</v>
      </c>
      <c r="G62" s="26">
        <v>0</v>
      </c>
      <c r="H62" s="93">
        <f>December!H62+G62</f>
        <v>0</v>
      </c>
      <c r="I62" s="26">
        <v>0</v>
      </c>
      <c r="J62" s="93">
        <f>December!J62+I62</f>
        <v>0</v>
      </c>
      <c r="K62" s="404">
        <v>0</v>
      </c>
      <c r="L62" s="186"/>
      <c r="M62" s="93">
        <f>December!M62+K62</f>
        <v>0</v>
      </c>
      <c r="N62" s="404">
        <v>0</v>
      </c>
      <c r="O62" s="186"/>
      <c r="P62" s="93">
        <f>December!P62+N62</f>
        <v>0</v>
      </c>
      <c r="Q62" s="404">
        <v>0</v>
      </c>
      <c r="R62" s="186"/>
      <c r="S62" s="93">
        <f>December!S62+Q62</f>
        <v>0</v>
      </c>
      <c r="T62" s="404">
        <v>0</v>
      </c>
      <c r="U62" s="186"/>
      <c r="V62" s="93">
        <f>December!V62+T62</f>
        <v>0</v>
      </c>
      <c r="W62" s="404">
        <v>0</v>
      </c>
      <c r="X62" s="186"/>
      <c r="Y62" s="93">
        <f>December!Y62+W62</f>
        <v>0</v>
      </c>
      <c r="Z62" s="26">
        <v>0</v>
      </c>
      <c r="AA62" s="93">
        <f>December!AA62+Z62</f>
        <v>0</v>
      </c>
      <c r="AB62" s="26">
        <v>0</v>
      </c>
      <c r="AC62" s="93">
        <f>December!AC62+AB62</f>
        <v>0</v>
      </c>
    </row>
    <row r="63" spans="1:29" ht="15" customHeight="1">
      <c r="A63" s="277" t="s">
        <v>195</v>
      </c>
      <c r="B63" s="188"/>
      <c r="C63" s="188"/>
      <c r="D63" s="186"/>
      <c r="E63" s="22">
        <v>0</v>
      </c>
      <c r="F63" s="91">
        <f>December!F63+E63</f>
        <v>0</v>
      </c>
      <c r="G63" s="22">
        <v>0</v>
      </c>
      <c r="H63" s="91">
        <f>December!H63+G63</f>
        <v>0</v>
      </c>
      <c r="I63" s="22">
        <v>0</v>
      </c>
      <c r="J63" s="91">
        <f>December!J63+I63</f>
        <v>0</v>
      </c>
      <c r="K63" s="403">
        <v>0</v>
      </c>
      <c r="L63" s="186"/>
      <c r="M63" s="91">
        <f>December!M63+K63</f>
        <v>0</v>
      </c>
      <c r="N63" s="403">
        <v>0</v>
      </c>
      <c r="O63" s="186"/>
      <c r="P63" s="91">
        <f>December!P63+N63</f>
        <v>0</v>
      </c>
      <c r="Q63" s="403">
        <v>0</v>
      </c>
      <c r="R63" s="186"/>
      <c r="S63" s="91">
        <f>December!S63+Q63</f>
        <v>0</v>
      </c>
      <c r="T63" s="403">
        <v>0</v>
      </c>
      <c r="U63" s="186"/>
      <c r="V63" s="91">
        <f>December!V63+T63</f>
        <v>0</v>
      </c>
      <c r="W63" s="403">
        <v>0</v>
      </c>
      <c r="X63" s="186"/>
      <c r="Y63" s="91">
        <f>December!Y63+W63</f>
        <v>0</v>
      </c>
      <c r="Z63" s="22">
        <v>0</v>
      </c>
      <c r="AA63" s="91">
        <f>December!AA63+Z63</f>
        <v>0</v>
      </c>
      <c r="AB63" s="22">
        <v>0</v>
      </c>
      <c r="AC63" s="91">
        <f>December!AC63+AB63</f>
        <v>0</v>
      </c>
    </row>
    <row r="64" spans="1:29" ht="15" customHeight="1">
      <c r="A64" s="272" t="s">
        <v>151</v>
      </c>
      <c r="B64" s="188"/>
      <c r="C64" s="188"/>
      <c r="D64" s="186"/>
      <c r="E64" s="26">
        <v>0</v>
      </c>
      <c r="F64" s="93">
        <f>December!F64+E64</f>
        <v>0</v>
      </c>
      <c r="G64" s="26">
        <v>0</v>
      </c>
      <c r="H64" s="93">
        <f>December!H64+G64</f>
        <v>0</v>
      </c>
      <c r="I64" s="26">
        <v>0</v>
      </c>
      <c r="J64" s="93">
        <f>December!J64+I64</f>
        <v>0</v>
      </c>
      <c r="K64" s="404">
        <v>0</v>
      </c>
      <c r="L64" s="186"/>
      <c r="M64" s="93">
        <f>December!M64+K64</f>
        <v>0</v>
      </c>
      <c r="N64" s="404">
        <v>0</v>
      </c>
      <c r="O64" s="186"/>
      <c r="P64" s="93">
        <f>December!P64+N64</f>
        <v>0</v>
      </c>
      <c r="Q64" s="404">
        <v>0</v>
      </c>
      <c r="R64" s="186"/>
      <c r="S64" s="93">
        <f>December!S64+Q64</f>
        <v>0</v>
      </c>
      <c r="T64" s="404">
        <v>0</v>
      </c>
      <c r="U64" s="186"/>
      <c r="V64" s="93">
        <f>December!V64+T64</f>
        <v>1</v>
      </c>
      <c r="W64" s="404">
        <v>0</v>
      </c>
      <c r="X64" s="186"/>
      <c r="Y64" s="93">
        <f>December!Y64+W64</f>
        <v>0</v>
      </c>
      <c r="Z64" s="26">
        <v>0</v>
      </c>
      <c r="AA64" s="93">
        <f>December!AA64+Z64</f>
        <v>0</v>
      </c>
      <c r="AB64" s="26">
        <v>0</v>
      </c>
      <c r="AC64" s="93">
        <f>December!AC64+AB64</f>
        <v>0</v>
      </c>
    </row>
    <row r="65" spans="1:29" ht="15" customHeight="1">
      <c r="A65" s="277" t="s">
        <v>196</v>
      </c>
      <c r="B65" s="188"/>
      <c r="C65" s="188"/>
      <c r="D65" s="186"/>
      <c r="E65" s="22">
        <v>0</v>
      </c>
      <c r="F65" s="91">
        <f>December!F65+E65</f>
        <v>0</v>
      </c>
      <c r="G65" s="22">
        <v>0</v>
      </c>
      <c r="H65" s="91">
        <f>December!H65+G65</f>
        <v>0</v>
      </c>
      <c r="I65" s="22">
        <v>0</v>
      </c>
      <c r="J65" s="91">
        <f>December!J65+I65</f>
        <v>0</v>
      </c>
      <c r="K65" s="277">
        <v>0</v>
      </c>
      <c r="L65" s="186"/>
      <c r="M65" s="91">
        <f>December!M65+K65</f>
        <v>0</v>
      </c>
      <c r="N65" s="277">
        <v>0</v>
      </c>
      <c r="O65" s="186"/>
      <c r="P65" s="91">
        <f>December!P65+N65</f>
        <v>0</v>
      </c>
      <c r="Q65" s="277">
        <v>0</v>
      </c>
      <c r="R65" s="186"/>
      <c r="S65" s="91">
        <f>December!S65+Q65</f>
        <v>0</v>
      </c>
      <c r="T65" s="277">
        <v>0</v>
      </c>
      <c r="U65" s="186"/>
      <c r="V65" s="91">
        <f>December!V65+T65</f>
        <v>0</v>
      </c>
      <c r="W65" s="277">
        <v>0</v>
      </c>
      <c r="X65" s="186"/>
      <c r="Y65" s="91">
        <f>December!Y65+W65</f>
        <v>0</v>
      </c>
      <c r="Z65" s="22">
        <v>0</v>
      </c>
      <c r="AA65" s="91">
        <f>December!AA65+Z65</f>
        <v>0</v>
      </c>
      <c r="AB65" s="22">
        <v>0</v>
      </c>
      <c r="AC65" s="91">
        <f>December!AC65+AB65</f>
        <v>0</v>
      </c>
    </row>
    <row r="66" spans="1:29" ht="13.5" customHeight="1">
      <c r="A66" s="405" t="s">
        <v>197</v>
      </c>
      <c r="B66" s="188"/>
      <c r="C66" s="188"/>
      <c r="D66" s="253"/>
      <c r="E66" s="94"/>
      <c r="F66" s="94"/>
      <c r="G66" s="94"/>
      <c r="H66" s="94"/>
      <c r="I66" s="94"/>
      <c r="J66" s="94"/>
      <c r="K66" s="94"/>
      <c r="L66" s="94"/>
      <c r="M66" s="94"/>
      <c r="N66" s="94"/>
      <c r="O66" s="94"/>
      <c r="P66" s="94"/>
      <c r="Q66" s="94"/>
      <c r="R66" s="94"/>
      <c r="S66" s="94"/>
      <c r="T66" s="94"/>
      <c r="U66" s="94"/>
      <c r="V66" s="94"/>
      <c r="W66" s="94"/>
      <c r="X66" s="94"/>
      <c r="Y66" s="94"/>
      <c r="Z66" s="94"/>
      <c r="AA66" s="94"/>
      <c r="AB66" s="94"/>
      <c r="AC66" s="95"/>
    </row>
    <row r="67" spans="1:29" ht="15" customHeight="1">
      <c r="A67" s="272" t="s">
        <v>198</v>
      </c>
      <c r="B67" s="188"/>
      <c r="C67" s="188"/>
      <c r="D67" s="186"/>
      <c r="E67" s="26">
        <v>0</v>
      </c>
      <c r="F67" s="93">
        <f>December!F67+E67</f>
        <v>0</v>
      </c>
      <c r="G67" s="26">
        <v>0</v>
      </c>
      <c r="H67" s="93">
        <f>December!H67+G67</f>
        <v>0</v>
      </c>
      <c r="I67" s="26">
        <v>0</v>
      </c>
      <c r="J67" s="93">
        <f>December!J67+I67</f>
        <v>0</v>
      </c>
      <c r="K67" s="272">
        <v>0</v>
      </c>
      <c r="L67" s="186"/>
      <c r="M67" s="93">
        <f>December!M67+K67</f>
        <v>0</v>
      </c>
      <c r="N67" s="272">
        <v>0</v>
      </c>
      <c r="O67" s="186"/>
      <c r="P67" s="93">
        <f>December!P67+N67</f>
        <v>0</v>
      </c>
      <c r="Q67" s="272">
        <v>0</v>
      </c>
      <c r="R67" s="186"/>
      <c r="S67" s="93">
        <f>December!S67+Q67</f>
        <v>0</v>
      </c>
      <c r="T67" s="272">
        <v>0</v>
      </c>
      <c r="U67" s="186"/>
      <c r="V67" s="93">
        <f>December!V67+T67</f>
        <v>0</v>
      </c>
      <c r="W67" s="272">
        <v>0</v>
      </c>
      <c r="X67" s="186"/>
      <c r="Y67" s="93">
        <f>December!Y67+W67</f>
        <v>0</v>
      </c>
      <c r="Z67" s="26">
        <v>0</v>
      </c>
      <c r="AA67" s="93">
        <f>December!AA67+Z67</f>
        <v>0</v>
      </c>
      <c r="AB67" s="26">
        <v>0</v>
      </c>
      <c r="AC67" s="93">
        <f>December!AC67+AB67</f>
        <v>0</v>
      </c>
    </row>
    <row r="68" spans="1:29" ht="15" customHeight="1">
      <c r="A68" s="277" t="s">
        <v>199</v>
      </c>
      <c r="B68" s="188"/>
      <c r="C68" s="188"/>
      <c r="D68" s="186"/>
      <c r="E68" s="22">
        <v>0</v>
      </c>
      <c r="F68" s="91">
        <f>December!F68+E68</f>
        <v>0</v>
      </c>
      <c r="G68" s="22">
        <v>0</v>
      </c>
      <c r="H68" s="91">
        <f>December!H68+G68</f>
        <v>0</v>
      </c>
      <c r="I68" s="22">
        <v>0</v>
      </c>
      <c r="J68" s="91">
        <f>December!J68+I68</f>
        <v>0</v>
      </c>
      <c r="K68" s="277">
        <v>0</v>
      </c>
      <c r="L68" s="186"/>
      <c r="M68" s="91">
        <f>December!M68+K68</f>
        <v>0</v>
      </c>
      <c r="N68" s="277">
        <v>0</v>
      </c>
      <c r="O68" s="186"/>
      <c r="P68" s="91">
        <f>December!P68+N68</f>
        <v>0</v>
      </c>
      <c r="Q68" s="277">
        <v>0</v>
      </c>
      <c r="R68" s="186"/>
      <c r="S68" s="91">
        <f>December!S68+Q68</f>
        <v>0</v>
      </c>
      <c r="T68" s="277">
        <v>0</v>
      </c>
      <c r="U68" s="186"/>
      <c r="V68" s="91">
        <f>December!V68+T68</f>
        <v>0</v>
      </c>
      <c r="W68" s="277">
        <v>0</v>
      </c>
      <c r="X68" s="186"/>
      <c r="Y68" s="91">
        <f>December!Y68+W68</f>
        <v>0</v>
      </c>
      <c r="Z68" s="22">
        <v>0</v>
      </c>
      <c r="AA68" s="91">
        <f>December!AA68+Z68</f>
        <v>0</v>
      </c>
      <c r="AB68" s="22">
        <v>0</v>
      </c>
      <c r="AC68" s="91">
        <f>December!AC68+AB68</f>
        <v>0</v>
      </c>
    </row>
    <row r="69" spans="1:29" ht="15" customHeight="1">
      <c r="A69" s="272" t="s">
        <v>196</v>
      </c>
      <c r="B69" s="188"/>
      <c r="C69" s="188"/>
      <c r="D69" s="186"/>
      <c r="E69" s="26">
        <v>0</v>
      </c>
      <c r="F69" s="93">
        <f>December!F69+E69</f>
        <v>0</v>
      </c>
      <c r="G69" s="26">
        <v>0</v>
      </c>
      <c r="H69" s="93">
        <f>December!H69+G69</f>
        <v>0</v>
      </c>
      <c r="I69" s="26">
        <v>0</v>
      </c>
      <c r="J69" s="93">
        <f>December!J69+I69</f>
        <v>0</v>
      </c>
      <c r="K69" s="272">
        <v>0</v>
      </c>
      <c r="L69" s="186"/>
      <c r="M69" s="93">
        <f>December!M69+K69</f>
        <v>0</v>
      </c>
      <c r="N69" s="272">
        <v>0</v>
      </c>
      <c r="O69" s="186"/>
      <c r="P69" s="93">
        <f>December!P69+N69</f>
        <v>0</v>
      </c>
      <c r="Q69" s="272">
        <v>0</v>
      </c>
      <c r="R69" s="186"/>
      <c r="S69" s="93">
        <f>December!S69+Q69</f>
        <v>0</v>
      </c>
      <c r="T69" s="272">
        <v>0</v>
      </c>
      <c r="U69" s="186"/>
      <c r="V69" s="93">
        <f>December!V69+T69</f>
        <v>0</v>
      </c>
      <c r="W69" s="272">
        <v>0</v>
      </c>
      <c r="X69" s="186"/>
      <c r="Y69" s="93">
        <f>December!Y69+W69</f>
        <v>0</v>
      </c>
      <c r="Z69" s="26">
        <v>0</v>
      </c>
      <c r="AA69" s="93">
        <f>December!AA69+Z69</f>
        <v>0</v>
      </c>
      <c r="AB69" s="26">
        <v>0</v>
      </c>
      <c r="AC69" s="93">
        <f>December!AC69+AB69</f>
        <v>0</v>
      </c>
    </row>
    <row r="70" spans="1:29" ht="9.75" customHeight="1">
      <c r="A70" s="399"/>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row>
    <row r="71" spans="1:29" ht="15.75" customHeight="1">
      <c r="A71" s="400"/>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row>
    <row r="72" spans="1:29" ht="30" customHeight="1">
      <c r="A72" s="324" t="s">
        <v>371</v>
      </c>
      <c r="B72" s="188"/>
      <c r="C72" s="188"/>
      <c r="D72" s="188"/>
      <c r="E72" s="188"/>
      <c r="F72" s="188"/>
      <c r="G72" s="188"/>
      <c r="H72" s="188"/>
      <c r="I72" s="186"/>
      <c r="J72" s="329" t="s">
        <v>159</v>
      </c>
      <c r="K72" s="186"/>
      <c r="L72" s="329" t="s">
        <v>186</v>
      </c>
      <c r="M72" s="186"/>
      <c r="N72" s="329" t="s">
        <v>201</v>
      </c>
      <c r="O72" s="186"/>
      <c r="P72" s="329" t="s">
        <v>202</v>
      </c>
      <c r="Q72" s="186"/>
      <c r="R72" s="330" t="s">
        <v>287</v>
      </c>
      <c r="S72" s="186"/>
      <c r="T72" s="330" t="s">
        <v>203</v>
      </c>
      <c r="U72" s="186"/>
      <c r="V72" s="349" t="s">
        <v>273</v>
      </c>
      <c r="W72" s="188"/>
      <c r="X72" s="188"/>
      <c r="Y72" s="186"/>
      <c r="Z72" s="349" t="s">
        <v>273</v>
      </c>
      <c r="AA72" s="188"/>
      <c r="AB72" s="188"/>
      <c r="AC72" s="186"/>
    </row>
    <row r="73" spans="1:29" ht="15.75" customHeight="1">
      <c r="A73" s="238" t="s">
        <v>204</v>
      </c>
      <c r="B73" s="188"/>
      <c r="C73" s="188"/>
      <c r="D73" s="188"/>
      <c r="E73" s="188"/>
      <c r="F73" s="188"/>
      <c r="G73" s="188"/>
      <c r="H73" s="188"/>
      <c r="I73" s="186"/>
      <c r="J73" s="19" t="s">
        <v>156</v>
      </c>
      <c r="K73" s="19" t="s">
        <v>157</v>
      </c>
      <c r="L73" s="19" t="s">
        <v>156</v>
      </c>
      <c r="M73" s="19" t="s">
        <v>157</v>
      </c>
      <c r="N73" s="19" t="s">
        <v>156</v>
      </c>
      <c r="O73" s="19" t="s">
        <v>157</v>
      </c>
      <c r="P73" s="19" t="s">
        <v>156</v>
      </c>
      <c r="Q73" s="19" t="s">
        <v>157</v>
      </c>
      <c r="R73" s="44" t="s">
        <v>156</v>
      </c>
      <c r="S73" s="44" t="s">
        <v>157</v>
      </c>
      <c r="T73" s="332" t="s">
        <v>205</v>
      </c>
      <c r="U73" s="186"/>
      <c r="V73" s="401" t="s">
        <v>288</v>
      </c>
      <c r="W73" s="186"/>
      <c r="X73" s="401" t="s">
        <v>289</v>
      </c>
      <c r="Y73" s="186"/>
      <c r="Z73" s="402" t="s">
        <v>205</v>
      </c>
      <c r="AA73" s="188"/>
      <c r="AB73" s="188"/>
      <c r="AC73" s="186"/>
    </row>
    <row r="74" spans="1:29" ht="19.5" customHeight="1">
      <c r="A74" s="285" t="s">
        <v>206</v>
      </c>
      <c r="B74" s="188"/>
      <c r="C74" s="188"/>
      <c r="D74" s="188"/>
      <c r="E74" s="188"/>
      <c r="F74" s="188"/>
      <c r="G74" s="188"/>
      <c r="H74" s="188"/>
      <c r="I74" s="186"/>
      <c r="J74" s="22">
        <v>0</v>
      </c>
      <c r="K74" s="22">
        <v>0</v>
      </c>
      <c r="L74" s="22">
        <v>0</v>
      </c>
      <c r="M74" s="22">
        <v>0</v>
      </c>
      <c r="N74" s="22">
        <v>0</v>
      </c>
      <c r="O74" s="22">
        <v>0</v>
      </c>
      <c r="P74" s="22">
        <v>0</v>
      </c>
      <c r="Q74" s="22">
        <v>0</v>
      </c>
      <c r="R74" s="45">
        <f t="shared" ref="R74:S74" si="5">J74+L74+N74+P74</f>
        <v>0</v>
      </c>
      <c r="S74" s="45">
        <f t="shared" si="5"/>
        <v>0</v>
      </c>
      <c r="T74" s="390">
        <f t="shared" ref="T74:T77" si="6">R74+S74</f>
        <v>0</v>
      </c>
      <c r="U74" s="186"/>
      <c r="V74" s="339">
        <f>December!V74+R74</f>
        <v>0</v>
      </c>
      <c r="W74" s="186"/>
      <c r="X74" s="340">
        <f>December!X74+S74</f>
        <v>0</v>
      </c>
      <c r="Y74" s="186"/>
      <c r="Z74" s="391">
        <f>December!Z74+T74</f>
        <v>0</v>
      </c>
      <c r="AA74" s="188"/>
      <c r="AB74" s="188"/>
      <c r="AC74" s="186"/>
    </row>
    <row r="75" spans="1:29" ht="19.5" customHeight="1">
      <c r="A75" s="286" t="s">
        <v>207</v>
      </c>
      <c r="B75" s="188"/>
      <c r="C75" s="188"/>
      <c r="D75" s="188"/>
      <c r="E75" s="188"/>
      <c r="F75" s="188"/>
      <c r="G75" s="188"/>
      <c r="H75" s="188"/>
      <c r="I75" s="186"/>
      <c r="J75" s="26">
        <v>0</v>
      </c>
      <c r="K75" s="26">
        <v>0</v>
      </c>
      <c r="L75" s="26">
        <v>0</v>
      </c>
      <c r="M75" s="26">
        <v>0</v>
      </c>
      <c r="N75" s="26">
        <v>0</v>
      </c>
      <c r="O75" s="26">
        <v>0</v>
      </c>
      <c r="P75" s="26">
        <v>0</v>
      </c>
      <c r="Q75" s="26">
        <v>0</v>
      </c>
      <c r="R75" s="45">
        <f t="shared" ref="R75:S75" si="7">J75+L75+N75+P75</f>
        <v>0</v>
      </c>
      <c r="S75" s="45">
        <f t="shared" si="7"/>
        <v>0</v>
      </c>
      <c r="T75" s="390">
        <f t="shared" si="6"/>
        <v>0</v>
      </c>
      <c r="U75" s="186"/>
      <c r="V75" s="340">
        <f>December!V75+R75</f>
        <v>0</v>
      </c>
      <c r="W75" s="186"/>
      <c r="X75" s="339">
        <f>December!X75+S75</f>
        <v>0</v>
      </c>
      <c r="Y75" s="186"/>
      <c r="Z75" s="398">
        <f>December!Z75+T75</f>
        <v>0</v>
      </c>
      <c r="AA75" s="188"/>
      <c r="AB75" s="188"/>
      <c r="AC75" s="186"/>
    </row>
    <row r="76" spans="1:29" ht="19.5" customHeight="1">
      <c r="A76" s="285" t="s">
        <v>208</v>
      </c>
      <c r="B76" s="188"/>
      <c r="C76" s="188"/>
      <c r="D76" s="188"/>
      <c r="E76" s="188"/>
      <c r="F76" s="188"/>
      <c r="G76" s="188"/>
      <c r="H76" s="188"/>
      <c r="I76" s="186"/>
      <c r="J76" s="22">
        <v>0</v>
      </c>
      <c r="K76" s="22">
        <v>0</v>
      </c>
      <c r="L76" s="22">
        <v>0</v>
      </c>
      <c r="M76" s="22">
        <v>0</v>
      </c>
      <c r="N76" s="22">
        <v>0</v>
      </c>
      <c r="O76" s="22">
        <v>0</v>
      </c>
      <c r="P76" s="22">
        <v>0</v>
      </c>
      <c r="Q76" s="22">
        <v>0</v>
      </c>
      <c r="R76" s="45">
        <f t="shared" ref="R76:S76" si="8">J76+L76+N76+P76</f>
        <v>0</v>
      </c>
      <c r="S76" s="45">
        <f t="shared" si="8"/>
        <v>0</v>
      </c>
      <c r="T76" s="390">
        <f t="shared" si="6"/>
        <v>0</v>
      </c>
      <c r="U76" s="186"/>
      <c r="V76" s="339">
        <f>December!V76+R76</f>
        <v>0</v>
      </c>
      <c r="W76" s="186"/>
      <c r="X76" s="340">
        <f>December!X76+S76</f>
        <v>0</v>
      </c>
      <c r="Y76" s="186"/>
      <c r="Z76" s="391">
        <f>December!Z76+T76</f>
        <v>0</v>
      </c>
      <c r="AA76" s="188"/>
      <c r="AB76" s="188"/>
      <c r="AC76" s="186"/>
    </row>
    <row r="77" spans="1:29" ht="19.5" customHeight="1">
      <c r="A77" s="286" t="s">
        <v>209</v>
      </c>
      <c r="B77" s="188"/>
      <c r="C77" s="188"/>
      <c r="D77" s="188"/>
      <c r="E77" s="188"/>
      <c r="F77" s="188"/>
      <c r="G77" s="188"/>
      <c r="H77" s="188"/>
      <c r="I77" s="186"/>
      <c r="J77" s="26">
        <v>0</v>
      </c>
      <c r="K77" s="26">
        <v>0</v>
      </c>
      <c r="L77" s="26">
        <v>0</v>
      </c>
      <c r="M77" s="26">
        <v>0</v>
      </c>
      <c r="N77" s="26">
        <v>0</v>
      </c>
      <c r="O77" s="26">
        <v>0</v>
      </c>
      <c r="P77" s="26">
        <v>0</v>
      </c>
      <c r="Q77" s="26">
        <v>0</v>
      </c>
      <c r="R77" s="45">
        <f t="shared" ref="R77:S77" si="9">J77+L77+N77+P77</f>
        <v>0</v>
      </c>
      <c r="S77" s="45">
        <f t="shared" si="9"/>
        <v>0</v>
      </c>
      <c r="T77" s="390">
        <f t="shared" si="6"/>
        <v>0</v>
      </c>
      <c r="U77" s="186"/>
      <c r="V77" s="340">
        <f>December!V77+R77</f>
        <v>0</v>
      </c>
      <c r="W77" s="186"/>
      <c r="X77" s="339">
        <f>December!X77+S77</f>
        <v>0</v>
      </c>
      <c r="Y77" s="186"/>
      <c r="Z77" s="398">
        <f>December!Z77+T77</f>
        <v>0</v>
      </c>
      <c r="AA77" s="188"/>
      <c r="AB77" s="188"/>
      <c r="AC77" s="186"/>
    </row>
    <row r="78" spans="1:29" ht="9.75" customHeight="1">
      <c r="A78" s="363"/>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row>
    <row r="79" spans="1:29" ht="12" customHeight="1">
      <c r="A79" s="36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row>
    <row r="80" spans="1:29" ht="30" customHeight="1">
      <c r="A80" s="392" t="s">
        <v>372</v>
      </c>
      <c r="B80" s="177"/>
      <c r="C80" s="177"/>
      <c r="D80" s="177"/>
      <c r="E80" s="177"/>
      <c r="F80" s="178"/>
      <c r="G80" s="394" t="s">
        <v>373</v>
      </c>
      <c r="H80" s="177"/>
      <c r="I80" s="177"/>
      <c r="J80" s="177"/>
      <c r="K80" s="177"/>
      <c r="L80" s="177"/>
      <c r="M80" s="177"/>
      <c r="N80" s="177"/>
      <c r="O80" s="177"/>
      <c r="P80" s="177"/>
      <c r="Q80" s="177"/>
      <c r="R80" s="177"/>
      <c r="S80" s="177"/>
      <c r="T80" s="177"/>
      <c r="U80" s="177"/>
      <c r="V80" s="177"/>
      <c r="W80" s="177"/>
      <c r="X80" s="177"/>
      <c r="Y80" s="177"/>
      <c r="Z80" s="177"/>
      <c r="AA80" s="177"/>
      <c r="AB80" s="177"/>
      <c r="AC80" s="395"/>
    </row>
    <row r="81" spans="1:29" ht="30" customHeight="1">
      <c r="A81" s="393"/>
      <c r="B81" s="170"/>
      <c r="C81" s="170"/>
      <c r="D81" s="170"/>
      <c r="E81" s="170"/>
      <c r="F81" s="300"/>
      <c r="G81" s="181"/>
      <c r="H81" s="167"/>
      <c r="I81" s="167"/>
      <c r="J81" s="167"/>
      <c r="K81" s="167"/>
      <c r="L81" s="167"/>
      <c r="M81" s="167"/>
      <c r="N81" s="167"/>
      <c r="O81" s="167"/>
      <c r="P81" s="167"/>
      <c r="Q81" s="167"/>
      <c r="R81" s="167"/>
      <c r="S81" s="167"/>
      <c r="T81" s="167"/>
      <c r="U81" s="167"/>
      <c r="V81" s="167"/>
      <c r="W81" s="167"/>
      <c r="X81" s="167"/>
      <c r="Y81" s="167"/>
      <c r="Z81" s="167"/>
      <c r="AA81" s="167"/>
      <c r="AB81" s="167"/>
      <c r="AC81" s="396"/>
    </row>
    <row r="82" spans="1:29" ht="49.5" customHeight="1">
      <c r="A82" s="397" t="s">
        <v>292</v>
      </c>
      <c r="B82" s="210"/>
      <c r="C82" s="210"/>
      <c r="D82" s="210"/>
      <c r="E82" s="210"/>
      <c r="F82" s="211"/>
      <c r="G82" s="278" t="s">
        <v>212</v>
      </c>
      <c r="H82" s="186"/>
      <c r="I82" s="278" t="s">
        <v>147</v>
      </c>
      <c r="J82" s="186"/>
      <c r="K82" s="278" t="s">
        <v>213</v>
      </c>
      <c r="L82" s="186"/>
      <c r="M82" s="278" t="s">
        <v>149</v>
      </c>
      <c r="N82" s="186"/>
      <c r="O82" s="280" t="s">
        <v>214</v>
      </c>
      <c r="P82" s="186"/>
      <c r="Q82" s="278" t="s">
        <v>151</v>
      </c>
      <c r="R82" s="186"/>
      <c r="S82" s="278" t="s">
        <v>152</v>
      </c>
      <c r="T82" s="186"/>
      <c r="U82" s="368" t="s">
        <v>153</v>
      </c>
      <c r="V82" s="186"/>
      <c r="W82" s="280" t="s">
        <v>154</v>
      </c>
      <c r="X82" s="186"/>
      <c r="Y82" s="369" t="s">
        <v>270</v>
      </c>
      <c r="Z82" s="211"/>
      <c r="AA82" s="370" t="s">
        <v>273</v>
      </c>
      <c r="AB82" s="210"/>
      <c r="AC82" s="371"/>
    </row>
    <row r="83" spans="1:29" ht="19.5" customHeight="1">
      <c r="A83" s="393"/>
      <c r="B83" s="170"/>
      <c r="C83" s="170"/>
      <c r="D83" s="170"/>
      <c r="E83" s="170"/>
      <c r="F83" s="171"/>
      <c r="G83" s="19" t="s">
        <v>156</v>
      </c>
      <c r="H83" s="19" t="s">
        <v>157</v>
      </c>
      <c r="I83" s="19" t="s">
        <v>156</v>
      </c>
      <c r="J83" s="19" t="s">
        <v>157</v>
      </c>
      <c r="K83" s="19" t="s">
        <v>156</v>
      </c>
      <c r="L83" s="19" t="s">
        <v>157</v>
      </c>
      <c r="M83" s="19" t="s">
        <v>156</v>
      </c>
      <c r="N83" s="19" t="s">
        <v>157</v>
      </c>
      <c r="O83" s="19" t="s">
        <v>156</v>
      </c>
      <c r="P83" s="19" t="s">
        <v>157</v>
      </c>
      <c r="Q83" s="19" t="s">
        <v>156</v>
      </c>
      <c r="R83" s="19" t="s">
        <v>157</v>
      </c>
      <c r="S83" s="19" t="s">
        <v>156</v>
      </c>
      <c r="T83" s="20" t="s">
        <v>157</v>
      </c>
      <c r="U83" s="21" t="s">
        <v>156</v>
      </c>
      <c r="V83" s="19" t="s">
        <v>157</v>
      </c>
      <c r="W83" s="19" t="s">
        <v>156</v>
      </c>
      <c r="X83" s="19" t="s">
        <v>157</v>
      </c>
      <c r="Y83" s="169"/>
      <c r="Z83" s="171"/>
      <c r="AA83" s="169"/>
      <c r="AB83" s="170"/>
      <c r="AC83" s="372"/>
    </row>
    <row r="84" spans="1:29" ht="19.5" customHeight="1">
      <c r="A84" s="389" t="s">
        <v>215</v>
      </c>
      <c r="B84" s="188"/>
      <c r="C84" s="188"/>
      <c r="D84" s="188"/>
      <c r="E84" s="188"/>
      <c r="F84" s="186"/>
      <c r="G84" s="22">
        <v>0</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0</v>
      </c>
      <c r="Y84" s="284">
        <f t="shared" ref="Y84:Y92" si="10">SUM(G84:T84)</f>
        <v>0</v>
      </c>
      <c r="Z84" s="186"/>
      <c r="AA84" s="339">
        <f>December!AA84+Y84</f>
        <v>0</v>
      </c>
      <c r="AB84" s="188"/>
      <c r="AC84" s="189"/>
    </row>
    <row r="85" spans="1:29" ht="19.5" customHeight="1">
      <c r="A85" s="388" t="s">
        <v>185</v>
      </c>
      <c r="B85" s="188"/>
      <c r="C85" s="188"/>
      <c r="D85" s="188"/>
      <c r="E85" s="188"/>
      <c r="F85" s="186"/>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84">
        <f t="shared" si="10"/>
        <v>0</v>
      </c>
      <c r="Z85" s="186"/>
      <c r="AA85" s="339">
        <f>December!AA85+Y85</f>
        <v>0</v>
      </c>
      <c r="AB85" s="188"/>
      <c r="AC85" s="189"/>
    </row>
    <row r="86" spans="1:29" ht="19.5" customHeight="1">
      <c r="A86" s="389" t="s">
        <v>159</v>
      </c>
      <c r="B86" s="188"/>
      <c r="C86" s="188"/>
      <c r="D86" s="188"/>
      <c r="E86" s="188"/>
      <c r="F86" s="186"/>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84">
        <f t="shared" si="10"/>
        <v>0</v>
      </c>
      <c r="Z86" s="186"/>
      <c r="AA86" s="339">
        <f>December!AA86+Y86</f>
        <v>0</v>
      </c>
      <c r="AB86" s="188"/>
      <c r="AC86" s="189"/>
    </row>
    <row r="87" spans="1:29" ht="19.5" customHeight="1">
      <c r="A87" s="388" t="s">
        <v>160</v>
      </c>
      <c r="B87" s="188"/>
      <c r="C87" s="188"/>
      <c r="D87" s="188"/>
      <c r="E87" s="188"/>
      <c r="F87" s="186"/>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84">
        <f t="shared" si="10"/>
        <v>0</v>
      </c>
      <c r="Z87" s="186"/>
      <c r="AA87" s="339">
        <f>December!AA87+Y87</f>
        <v>0</v>
      </c>
      <c r="AB87" s="188"/>
      <c r="AC87" s="189"/>
    </row>
    <row r="88" spans="1:29" ht="19.5" customHeight="1">
      <c r="A88" s="389" t="s">
        <v>161</v>
      </c>
      <c r="B88" s="188"/>
      <c r="C88" s="188"/>
      <c r="D88" s="188"/>
      <c r="E88" s="188"/>
      <c r="F88" s="186"/>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84">
        <f t="shared" si="10"/>
        <v>0</v>
      </c>
      <c r="Z88" s="186"/>
      <c r="AA88" s="339">
        <f>December!AA88+Y88</f>
        <v>0</v>
      </c>
      <c r="AB88" s="188"/>
      <c r="AC88" s="189"/>
    </row>
    <row r="89" spans="1:29" ht="19.5" customHeight="1">
      <c r="A89" s="388" t="s">
        <v>162</v>
      </c>
      <c r="B89" s="188"/>
      <c r="C89" s="188"/>
      <c r="D89" s="188"/>
      <c r="E89" s="188"/>
      <c r="F89" s="186"/>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84">
        <f t="shared" si="10"/>
        <v>0</v>
      </c>
      <c r="Z89" s="186"/>
      <c r="AA89" s="339">
        <f>December!AA89+Y89</f>
        <v>0</v>
      </c>
      <c r="AB89" s="188"/>
      <c r="AC89" s="189"/>
    </row>
    <row r="90" spans="1:29" ht="19.5" customHeight="1">
      <c r="A90" s="389" t="s">
        <v>187</v>
      </c>
      <c r="B90" s="188"/>
      <c r="C90" s="188"/>
      <c r="D90" s="188"/>
      <c r="E90" s="188"/>
      <c r="F90" s="186"/>
      <c r="G90" s="22">
        <v>0</v>
      </c>
      <c r="H90" s="22">
        <v>0</v>
      </c>
      <c r="I90" s="22">
        <v>0</v>
      </c>
      <c r="J90" s="22">
        <v>0</v>
      </c>
      <c r="K90" s="22">
        <v>0</v>
      </c>
      <c r="L90" s="22">
        <v>0</v>
      </c>
      <c r="M90" s="22">
        <v>0</v>
      </c>
      <c r="N90" s="22">
        <v>0</v>
      </c>
      <c r="O90" s="22">
        <v>0</v>
      </c>
      <c r="P90" s="22">
        <v>0</v>
      </c>
      <c r="Q90" s="22">
        <v>0</v>
      </c>
      <c r="R90" s="22">
        <v>0</v>
      </c>
      <c r="S90" s="22">
        <v>0</v>
      </c>
      <c r="T90" s="22">
        <v>0</v>
      </c>
      <c r="U90" s="22">
        <v>0</v>
      </c>
      <c r="V90" s="22">
        <v>0</v>
      </c>
      <c r="W90" s="22">
        <v>0</v>
      </c>
      <c r="X90" s="22">
        <v>0</v>
      </c>
      <c r="Y90" s="284">
        <f t="shared" si="10"/>
        <v>0</v>
      </c>
      <c r="Z90" s="186"/>
      <c r="AA90" s="339">
        <f>December!AA90+Y90</f>
        <v>0</v>
      </c>
      <c r="AB90" s="188"/>
      <c r="AC90" s="189"/>
    </row>
    <row r="91" spans="1:29" ht="19.5" customHeight="1">
      <c r="A91" s="388" t="s">
        <v>293</v>
      </c>
      <c r="B91" s="188"/>
      <c r="C91" s="188"/>
      <c r="D91" s="188"/>
      <c r="E91" s="188"/>
      <c r="F91" s="186"/>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84">
        <f t="shared" si="10"/>
        <v>0</v>
      </c>
      <c r="Z91" s="186"/>
      <c r="AA91" s="339">
        <f>December!AA91+Y91</f>
        <v>0</v>
      </c>
      <c r="AB91" s="188"/>
      <c r="AC91" s="189"/>
    </row>
    <row r="92" spans="1:29" ht="19.5" customHeight="1">
      <c r="A92" s="383" t="s">
        <v>294</v>
      </c>
      <c r="B92" s="159"/>
      <c r="C92" s="159"/>
      <c r="D92" s="159"/>
      <c r="E92" s="159"/>
      <c r="F92" s="160"/>
      <c r="G92" s="99">
        <f t="shared" ref="G92:X92" si="11">SUM(G84:G91)</f>
        <v>0</v>
      </c>
      <c r="H92" s="99">
        <f t="shared" si="11"/>
        <v>0</v>
      </c>
      <c r="I92" s="99">
        <f t="shared" si="11"/>
        <v>0</v>
      </c>
      <c r="J92" s="99">
        <f t="shared" si="11"/>
        <v>0</v>
      </c>
      <c r="K92" s="99">
        <f t="shared" si="11"/>
        <v>0</v>
      </c>
      <c r="L92" s="99">
        <f t="shared" si="11"/>
        <v>0</v>
      </c>
      <c r="M92" s="99">
        <f t="shared" si="11"/>
        <v>0</v>
      </c>
      <c r="N92" s="99">
        <f t="shared" si="11"/>
        <v>0</v>
      </c>
      <c r="O92" s="99">
        <f t="shared" si="11"/>
        <v>0</v>
      </c>
      <c r="P92" s="99">
        <f t="shared" si="11"/>
        <v>0</v>
      </c>
      <c r="Q92" s="99">
        <f t="shared" si="11"/>
        <v>0</v>
      </c>
      <c r="R92" s="99">
        <f t="shared" si="11"/>
        <v>0</v>
      </c>
      <c r="S92" s="99">
        <f t="shared" si="11"/>
        <v>0</v>
      </c>
      <c r="T92" s="100">
        <f t="shared" si="11"/>
        <v>0</v>
      </c>
      <c r="U92" s="136">
        <f t="shared" si="11"/>
        <v>0</v>
      </c>
      <c r="V92" s="99">
        <f t="shared" si="11"/>
        <v>0</v>
      </c>
      <c r="W92" s="99">
        <f t="shared" si="11"/>
        <v>0</v>
      </c>
      <c r="X92" s="99">
        <f t="shared" si="11"/>
        <v>0</v>
      </c>
      <c r="Y92" s="362">
        <f t="shared" si="10"/>
        <v>0</v>
      </c>
      <c r="Z92" s="160"/>
      <c r="AA92" s="339">
        <f>December!AA92+Y92</f>
        <v>0</v>
      </c>
      <c r="AB92" s="188"/>
      <c r="AC92" s="189"/>
    </row>
    <row r="93" spans="1:29" ht="19.5" customHeight="1">
      <c r="A93" s="384" t="s">
        <v>295</v>
      </c>
      <c r="B93" s="375"/>
      <c r="C93" s="375"/>
      <c r="D93" s="375"/>
      <c r="E93" s="375"/>
      <c r="F93" s="378"/>
      <c r="G93" s="102">
        <f>December!G93+G92</f>
        <v>0</v>
      </c>
      <c r="H93" s="102">
        <f>December!H93+H92</f>
        <v>0</v>
      </c>
      <c r="I93" s="102">
        <f>December!I93+I92</f>
        <v>0</v>
      </c>
      <c r="J93" s="102">
        <f>December!J93+J92</f>
        <v>0</v>
      </c>
      <c r="K93" s="102">
        <f>December!K93+K92</f>
        <v>0</v>
      </c>
      <c r="L93" s="102">
        <f>December!L93+L92</f>
        <v>0</v>
      </c>
      <c r="M93" s="102">
        <f>December!M93+M92</f>
        <v>0</v>
      </c>
      <c r="N93" s="102">
        <f>December!N93+N92</f>
        <v>0</v>
      </c>
      <c r="O93" s="102">
        <f>December!O93+O92</f>
        <v>0</v>
      </c>
      <c r="P93" s="102">
        <f>December!P93+P92</f>
        <v>0</v>
      </c>
      <c r="Q93" s="102">
        <f>December!Q93+Q92</f>
        <v>0</v>
      </c>
      <c r="R93" s="102">
        <f>December!R93+R92</f>
        <v>0</v>
      </c>
      <c r="S93" s="102">
        <f>December!S93+S92</f>
        <v>0</v>
      </c>
      <c r="T93" s="102">
        <f>December!T93+T92</f>
        <v>0</v>
      </c>
      <c r="U93" s="102">
        <f>December!U93+U92</f>
        <v>0</v>
      </c>
      <c r="V93" s="102">
        <f>December!V93+V92</f>
        <v>0</v>
      </c>
      <c r="W93" s="102">
        <f>December!W93+W92</f>
        <v>0</v>
      </c>
      <c r="X93" s="102">
        <f>December!X93+X92</f>
        <v>0</v>
      </c>
      <c r="Y93" s="377"/>
      <c r="Z93" s="378"/>
      <c r="AA93" s="374">
        <f>SUM(G93:T93)</f>
        <v>0</v>
      </c>
      <c r="AB93" s="375"/>
      <c r="AC93" s="376"/>
    </row>
    <row r="94" spans="1:29" ht="4.5" customHeight="1">
      <c r="A94" s="36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row>
    <row r="95" spans="1:29" ht="12" customHeight="1">
      <c r="A95" s="105"/>
      <c r="B95" s="106"/>
      <c r="C95" s="106"/>
      <c r="D95" s="106"/>
      <c r="E95" s="106"/>
      <c r="F95" s="106"/>
      <c r="G95" s="106"/>
      <c r="H95" s="106"/>
      <c r="I95" s="106"/>
      <c r="J95" s="107"/>
      <c r="K95" s="107"/>
      <c r="L95" s="107"/>
      <c r="M95" s="107"/>
      <c r="N95" s="107"/>
      <c r="O95" s="107"/>
      <c r="P95" s="107"/>
      <c r="Q95" s="107"/>
      <c r="R95" s="108"/>
      <c r="S95" s="108"/>
      <c r="T95" s="108"/>
      <c r="U95" s="108"/>
      <c r="V95" s="109"/>
      <c r="W95" s="109"/>
      <c r="X95" s="109"/>
      <c r="Y95" s="110"/>
      <c r="Z95" s="110"/>
      <c r="AA95" s="110"/>
      <c r="AB95" s="110"/>
      <c r="AC95" s="111"/>
    </row>
    <row r="96" spans="1:29" ht="24.75" customHeight="1">
      <c r="A96" s="327" t="s">
        <v>56</v>
      </c>
      <c r="B96" s="188"/>
      <c r="C96" s="188"/>
      <c r="D96" s="188"/>
      <c r="E96" s="188"/>
      <c r="F96" s="188"/>
      <c r="G96" s="188"/>
      <c r="H96" s="188"/>
      <c r="I96" s="186"/>
      <c r="J96" s="365" t="s">
        <v>167</v>
      </c>
      <c r="K96" s="170"/>
      <c r="L96" s="170"/>
      <c r="M96" s="366" t="s">
        <v>276</v>
      </c>
      <c r="N96" s="188"/>
      <c r="O96" s="186"/>
      <c r="P96" s="385"/>
      <c r="Q96" s="173"/>
      <c r="R96" s="173"/>
      <c r="S96" s="173"/>
      <c r="T96" s="173"/>
      <c r="U96" s="173"/>
      <c r="V96" s="173"/>
      <c r="W96" s="173"/>
      <c r="X96" s="173"/>
      <c r="Y96" s="173"/>
      <c r="Z96" s="173"/>
      <c r="AA96" s="173"/>
      <c r="AB96" s="173"/>
      <c r="AC96" s="386"/>
    </row>
    <row r="97" spans="1:29" ht="24.75" customHeight="1">
      <c r="A97" s="285" t="s">
        <v>296</v>
      </c>
      <c r="B97" s="188"/>
      <c r="C97" s="188"/>
      <c r="D97" s="188"/>
      <c r="E97" s="188"/>
      <c r="F97" s="188"/>
      <c r="G97" s="188"/>
      <c r="H97" s="188"/>
      <c r="I97" s="186"/>
      <c r="J97" s="243">
        <v>0</v>
      </c>
      <c r="K97" s="188"/>
      <c r="L97" s="186"/>
      <c r="M97" s="333">
        <f>December!M97+J97</f>
        <v>0</v>
      </c>
      <c r="N97" s="188"/>
      <c r="O97" s="186"/>
      <c r="P97" s="482"/>
      <c r="Q97" s="299"/>
      <c r="R97" s="219" t="s">
        <v>297</v>
      </c>
      <c r="S97" s="188"/>
      <c r="T97" s="188"/>
      <c r="U97" s="188"/>
      <c r="V97" s="188"/>
      <c r="W97" s="188"/>
      <c r="X97" s="188"/>
      <c r="Y97" s="188"/>
      <c r="Z97" s="188"/>
      <c r="AA97" s="188"/>
      <c r="AB97" s="188"/>
      <c r="AC97" s="186"/>
    </row>
    <row r="98" spans="1:29" ht="14.25" customHeight="1">
      <c r="A98" s="286" t="s">
        <v>298</v>
      </c>
      <c r="B98" s="188"/>
      <c r="C98" s="188"/>
      <c r="D98" s="188"/>
      <c r="E98" s="188"/>
      <c r="F98" s="188"/>
      <c r="G98" s="188"/>
      <c r="H98" s="188"/>
      <c r="I98" s="186"/>
      <c r="J98" s="244">
        <v>0</v>
      </c>
      <c r="K98" s="188"/>
      <c r="L98" s="186"/>
      <c r="M98" s="333">
        <f>December!M98+J98</f>
        <v>0</v>
      </c>
      <c r="N98" s="188"/>
      <c r="O98" s="186"/>
      <c r="P98" s="164"/>
      <c r="Q98" s="180"/>
      <c r="R98" s="228" t="s">
        <v>141</v>
      </c>
      <c r="S98" s="210"/>
      <c r="T98" s="210"/>
      <c r="U98" s="210"/>
      <c r="V98" s="210"/>
      <c r="W98" s="210"/>
      <c r="X98" s="210"/>
      <c r="Y98" s="210"/>
      <c r="Z98" s="210"/>
      <c r="AA98" s="210"/>
      <c r="AB98" s="210"/>
      <c r="AC98" s="211"/>
    </row>
    <row r="99" spans="1:29" ht="24.75" customHeight="1">
      <c r="A99" s="327" t="s">
        <v>219</v>
      </c>
      <c r="B99" s="188"/>
      <c r="C99" s="188"/>
      <c r="D99" s="188"/>
      <c r="E99" s="188"/>
      <c r="F99" s="188"/>
      <c r="G99" s="188"/>
      <c r="H99" s="188"/>
      <c r="I99" s="186"/>
      <c r="J99" s="365" t="s">
        <v>167</v>
      </c>
      <c r="K99" s="170"/>
      <c r="L99" s="170"/>
      <c r="M99" s="366" t="s">
        <v>276</v>
      </c>
      <c r="N99" s="188"/>
      <c r="O99" s="186"/>
      <c r="P99" s="164"/>
      <c r="Q99" s="180"/>
      <c r="R99" s="164"/>
      <c r="S99" s="157"/>
      <c r="T99" s="157"/>
      <c r="U99" s="157"/>
      <c r="V99" s="157"/>
      <c r="W99" s="157"/>
      <c r="X99" s="157"/>
      <c r="Y99" s="157"/>
      <c r="Z99" s="157"/>
      <c r="AA99" s="157"/>
      <c r="AB99" s="157"/>
      <c r="AC99" s="165"/>
    </row>
    <row r="100" spans="1:29" ht="14.25" customHeight="1">
      <c r="A100" s="285" t="s">
        <v>220</v>
      </c>
      <c r="B100" s="188"/>
      <c r="C100" s="188"/>
      <c r="D100" s="188"/>
      <c r="E100" s="188"/>
      <c r="F100" s="188"/>
      <c r="G100" s="188"/>
      <c r="H100" s="188"/>
      <c r="I100" s="186"/>
      <c r="J100" s="244">
        <v>0</v>
      </c>
      <c r="K100" s="188"/>
      <c r="L100" s="186"/>
      <c r="M100" s="333">
        <f>December!M100+J100</f>
        <v>0</v>
      </c>
      <c r="N100" s="188"/>
      <c r="O100" s="186"/>
      <c r="P100" s="164"/>
      <c r="Q100" s="180"/>
      <c r="R100" s="164"/>
      <c r="S100" s="157"/>
      <c r="T100" s="157"/>
      <c r="U100" s="157"/>
      <c r="V100" s="157"/>
      <c r="W100" s="157"/>
      <c r="X100" s="157"/>
      <c r="Y100" s="157"/>
      <c r="Z100" s="157"/>
      <c r="AA100" s="157"/>
      <c r="AB100" s="157"/>
      <c r="AC100" s="165"/>
    </row>
    <row r="101" spans="1:29" ht="14.25" customHeight="1">
      <c r="A101" s="286" t="s">
        <v>221</v>
      </c>
      <c r="B101" s="188"/>
      <c r="C101" s="188"/>
      <c r="D101" s="188"/>
      <c r="E101" s="188"/>
      <c r="F101" s="188"/>
      <c r="G101" s="188"/>
      <c r="H101" s="188"/>
      <c r="I101" s="186"/>
      <c r="J101" s="243">
        <v>0</v>
      </c>
      <c r="K101" s="188"/>
      <c r="L101" s="186"/>
      <c r="M101" s="333">
        <f>December!M101+J101</f>
        <v>0</v>
      </c>
      <c r="N101" s="188"/>
      <c r="O101" s="186"/>
      <c r="P101" s="164"/>
      <c r="Q101" s="180"/>
      <c r="R101" s="164"/>
      <c r="S101" s="157"/>
      <c r="T101" s="157"/>
      <c r="U101" s="157"/>
      <c r="V101" s="157"/>
      <c r="W101" s="157"/>
      <c r="X101" s="157"/>
      <c r="Y101" s="157"/>
      <c r="Z101" s="157"/>
      <c r="AA101" s="157"/>
      <c r="AB101" s="157"/>
      <c r="AC101" s="165"/>
    </row>
    <row r="102" spans="1:29" ht="14.25" customHeight="1">
      <c r="A102" s="285" t="s">
        <v>299</v>
      </c>
      <c r="B102" s="188"/>
      <c r="C102" s="188"/>
      <c r="D102" s="188"/>
      <c r="E102" s="188"/>
      <c r="F102" s="188"/>
      <c r="G102" s="188"/>
      <c r="H102" s="188"/>
      <c r="I102" s="186"/>
      <c r="J102" s="243">
        <v>0</v>
      </c>
      <c r="K102" s="188"/>
      <c r="L102" s="186"/>
      <c r="M102" s="333">
        <f>December!M102+J102</f>
        <v>0</v>
      </c>
      <c r="N102" s="188"/>
      <c r="O102" s="186"/>
      <c r="P102" s="169"/>
      <c r="Q102" s="300"/>
      <c r="R102" s="169"/>
      <c r="S102" s="170"/>
      <c r="T102" s="170"/>
      <c r="U102" s="170"/>
      <c r="V102" s="170"/>
      <c r="W102" s="170"/>
      <c r="X102" s="170"/>
      <c r="Y102" s="170"/>
      <c r="Z102" s="170"/>
      <c r="AA102" s="170"/>
      <c r="AB102" s="170"/>
      <c r="AC102" s="171"/>
    </row>
    <row r="103" spans="1:29" ht="4.5" customHeight="1">
      <c r="A103" s="363"/>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row>
    <row r="104" spans="1:29" ht="15.75" customHeight="1">
      <c r="A104" s="458" t="s">
        <v>223</v>
      </c>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6"/>
      <c r="Y104" s="236" t="s">
        <v>155</v>
      </c>
      <c r="Z104" s="186"/>
      <c r="AA104" s="364" t="s">
        <v>276</v>
      </c>
      <c r="AB104" s="188"/>
      <c r="AC104" s="186"/>
    </row>
    <row r="105" spans="1:29" ht="15.75" customHeight="1">
      <c r="A105" s="206" t="s">
        <v>224</v>
      </c>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6"/>
      <c r="Y105" s="359">
        <v>0</v>
      </c>
      <c r="Z105" s="186"/>
      <c r="AA105" s="339">
        <f>December!AA105+Y105</f>
        <v>0</v>
      </c>
      <c r="AB105" s="188"/>
      <c r="AC105" s="186"/>
    </row>
    <row r="106" spans="1:29" ht="15.75" customHeight="1">
      <c r="A106" s="216" t="s">
        <v>225</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6"/>
      <c r="Y106" s="359">
        <v>0</v>
      </c>
      <c r="Z106" s="186"/>
      <c r="AA106" s="339">
        <f>December!AA106+Y106</f>
        <v>0</v>
      </c>
      <c r="AB106" s="188"/>
      <c r="AC106" s="186"/>
    </row>
    <row r="107" spans="1:29" ht="4.5" customHeight="1">
      <c r="A107" s="26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row>
    <row r="108" spans="1:29" ht="15.75" customHeight="1">
      <c r="A108" s="458" t="s">
        <v>226</v>
      </c>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6"/>
      <c r="Y108" s="236" t="s">
        <v>155</v>
      </c>
      <c r="Z108" s="186"/>
      <c r="AA108" s="364" t="s">
        <v>276</v>
      </c>
      <c r="AB108" s="188"/>
      <c r="AC108" s="186"/>
    </row>
    <row r="109" spans="1:29" ht="15.75" customHeight="1">
      <c r="A109" s="206" t="s">
        <v>227</v>
      </c>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6"/>
      <c r="Y109" s="359">
        <v>0</v>
      </c>
      <c r="Z109" s="186"/>
      <c r="AA109" s="339">
        <f>December!AA109+Y109</f>
        <v>0</v>
      </c>
      <c r="AB109" s="188"/>
      <c r="AC109" s="186"/>
    </row>
    <row r="110" spans="1:29" ht="15.75" customHeight="1">
      <c r="A110" s="216" t="s">
        <v>228</v>
      </c>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6"/>
      <c r="Y110" s="359">
        <v>0</v>
      </c>
      <c r="Z110" s="186"/>
      <c r="AA110" s="339">
        <f>December!AA110+Y110</f>
        <v>0</v>
      </c>
      <c r="AB110" s="188"/>
      <c r="AC110" s="186"/>
    </row>
    <row r="111" spans="1:29" ht="4.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row>
    <row r="112" spans="1:29" ht="15.75" customHeight="1">
      <c r="A112" s="337" t="s">
        <v>229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60"/>
    </row>
    <row r="113" spans="1:29" ht="15.75" customHeight="1">
      <c r="A113" s="119" t="s">
        <v>230</v>
      </c>
      <c r="B113" s="259" t="s">
        <v>231</v>
      </c>
      <c r="C113" s="159"/>
      <c r="D113" s="160"/>
      <c r="E113" s="260" t="s">
        <v>232</v>
      </c>
      <c r="F113" s="210"/>
      <c r="G113" s="210"/>
      <c r="H113" s="210"/>
      <c r="I113" s="210"/>
      <c r="J113" s="210"/>
      <c r="K113" s="210"/>
      <c r="L113" s="211"/>
      <c r="M113" s="261" t="s">
        <v>233</v>
      </c>
      <c r="N113" s="211"/>
      <c r="O113" s="260" t="s">
        <v>234</v>
      </c>
      <c r="P113" s="210"/>
      <c r="Q113" s="210"/>
      <c r="R113" s="210"/>
      <c r="S113" s="210"/>
      <c r="T113" s="210"/>
      <c r="U113" s="210"/>
      <c r="V113" s="210"/>
      <c r="W113" s="210"/>
      <c r="X113" s="210"/>
      <c r="Y113" s="210"/>
      <c r="Z113" s="210"/>
      <c r="AA113" s="210"/>
      <c r="AB113" s="210"/>
      <c r="AC113" s="211"/>
    </row>
    <row r="114" spans="1:29" ht="15.75" customHeight="1">
      <c r="A114" s="120"/>
      <c r="B114" s="52" t="s">
        <v>235</v>
      </c>
      <c r="C114" s="53" t="s">
        <v>236</v>
      </c>
      <c r="D114" s="54"/>
      <c r="E114" s="169"/>
      <c r="F114" s="170"/>
      <c r="G114" s="170"/>
      <c r="H114" s="170"/>
      <c r="I114" s="170"/>
      <c r="J114" s="170"/>
      <c r="K114" s="170"/>
      <c r="L114" s="171"/>
      <c r="M114" s="169"/>
      <c r="N114" s="171"/>
      <c r="O114" s="169"/>
      <c r="P114" s="170"/>
      <c r="Q114" s="170"/>
      <c r="R114" s="170"/>
      <c r="S114" s="170"/>
      <c r="T114" s="170"/>
      <c r="U114" s="170"/>
      <c r="V114" s="170"/>
      <c r="W114" s="170"/>
      <c r="X114" s="170"/>
      <c r="Y114" s="170"/>
      <c r="Z114" s="170"/>
      <c r="AA114" s="170"/>
      <c r="AB114" s="170"/>
      <c r="AC114" s="171"/>
    </row>
    <row r="115" spans="1:29" ht="15.75" customHeight="1">
      <c r="A115" s="121"/>
      <c r="B115" s="56" t="s">
        <v>235</v>
      </c>
      <c r="C115" s="57" t="s">
        <v>236</v>
      </c>
      <c r="D115" s="249" t="s">
        <v>374</v>
      </c>
      <c r="E115" s="252" t="s">
        <v>375</v>
      </c>
      <c r="F115" s="188"/>
      <c r="G115" s="188"/>
      <c r="H115" s="188"/>
      <c r="I115" s="188"/>
      <c r="J115" s="188"/>
      <c r="K115" s="188"/>
      <c r="L115" s="253"/>
      <c r="M115" s="58" t="s">
        <v>239</v>
      </c>
      <c r="N115" s="58"/>
      <c r="O115" s="254" t="s">
        <v>376</v>
      </c>
      <c r="P115" s="188"/>
      <c r="Q115" s="188"/>
      <c r="R115" s="188"/>
      <c r="S115" s="188"/>
      <c r="T115" s="188"/>
      <c r="U115" s="188"/>
      <c r="V115" s="188"/>
      <c r="W115" s="188"/>
      <c r="X115" s="188"/>
      <c r="Y115" s="188"/>
      <c r="Z115" s="188"/>
      <c r="AA115" s="188"/>
      <c r="AB115" s="188"/>
      <c r="AC115" s="186"/>
    </row>
    <row r="116" spans="1:29" ht="15.75" customHeight="1">
      <c r="A116" s="122">
        <v>1</v>
      </c>
      <c r="B116" s="60">
        <v>0</v>
      </c>
      <c r="C116" s="17">
        <v>0</v>
      </c>
      <c r="D116" s="250"/>
      <c r="E116" s="335" t="s">
        <v>141</v>
      </c>
      <c r="F116" s="188"/>
      <c r="G116" s="188"/>
      <c r="H116" s="188"/>
      <c r="I116" s="188"/>
      <c r="J116" s="188"/>
      <c r="K116" s="188"/>
      <c r="L116" s="186"/>
      <c r="M116" s="248" t="s">
        <v>141</v>
      </c>
      <c r="N116" s="171"/>
      <c r="O116" s="335" t="s">
        <v>141</v>
      </c>
      <c r="P116" s="188"/>
      <c r="Q116" s="188"/>
      <c r="R116" s="188"/>
      <c r="S116" s="188"/>
      <c r="T116" s="188"/>
      <c r="U116" s="188"/>
      <c r="V116" s="188"/>
      <c r="W116" s="188"/>
      <c r="X116" s="188"/>
      <c r="Y116" s="188"/>
      <c r="Z116" s="188"/>
      <c r="AA116" s="188"/>
      <c r="AB116" s="188"/>
      <c r="AC116" s="186"/>
    </row>
    <row r="117" spans="1:29" ht="15.75" customHeight="1">
      <c r="A117" s="122">
        <v>2</v>
      </c>
      <c r="B117" s="60">
        <v>0</v>
      </c>
      <c r="C117" s="17">
        <v>0</v>
      </c>
      <c r="D117" s="250"/>
      <c r="E117" s="335" t="s">
        <v>141</v>
      </c>
      <c r="F117" s="188"/>
      <c r="G117" s="188"/>
      <c r="H117" s="188"/>
      <c r="I117" s="188"/>
      <c r="J117" s="188"/>
      <c r="K117" s="188"/>
      <c r="L117" s="186"/>
      <c r="M117" s="248" t="s">
        <v>141</v>
      </c>
      <c r="N117" s="171"/>
      <c r="O117" s="335" t="s">
        <v>141</v>
      </c>
      <c r="P117" s="188"/>
      <c r="Q117" s="188"/>
      <c r="R117" s="188"/>
      <c r="S117" s="188"/>
      <c r="T117" s="188"/>
      <c r="U117" s="188"/>
      <c r="V117" s="188"/>
      <c r="W117" s="188"/>
      <c r="X117" s="188"/>
      <c r="Y117" s="188"/>
      <c r="Z117" s="188"/>
      <c r="AA117" s="188"/>
      <c r="AB117" s="188"/>
      <c r="AC117" s="186"/>
    </row>
    <row r="118" spans="1:29" ht="15.75" customHeight="1">
      <c r="A118" s="122">
        <v>3</v>
      </c>
      <c r="B118" s="60">
        <v>0</v>
      </c>
      <c r="C118" s="17">
        <v>0</v>
      </c>
      <c r="D118" s="250"/>
      <c r="E118" s="335" t="s">
        <v>141</v>
      </c>
      <c r="F118" s="188"/>
      <c r="G118" s="188"/>
      <c r="H118" s="188"/>
      <c r="I118" s="188"/>
      <c r="J118" s="188"/>
      <c r="K118" s="188"/>
      <c r="L118" s="186"/>
      <c r="M118" s="248" t="s">
        <v>141</v>
      </c>
      <c r="N118" s="171"/>
      <c r="O118" s="335" t="s">
        <v>141</v>
      </c>
      <c r="P118" s="188"/>
      <c r="Q118" s="188"/>
      <c r="R118" s="188"/>
      <c r="S118" s="188"/>
      <c r="T118" s="188"/>
      <c r="U118" s="188"/>
      <c r="V118" s="188"/>
      <c r="W118" s="188"/>
      <c r="X118" s="188"/>
      <c r="Y118" s="188"/>
      <c r="Z118" s="188"/>
      <c r="AA118" s="188"/>
      <c r="AB118" s="188"/>
      <c r="AC118" s="186"/>
    </row>
    <row r="119" spans="1:29" ht="15.75" customHeight="1">
      <c r="A119" s="122">
        <v>4</v>
      </c>
      <c r="B119" s="60">
        <v>0</v>
      </c>
      <c r="C119" s="17">
        <v>0</v>
      </c>
      <c r="D119" s="250"/>
      <c r="E119" s="335" t="s">
        <v>141</v>
      </c>
      <c r="F119" s="188"/>
      <c r="G119" s="188"/>
      <c r="H119" s="188"/>
      <c r="I119" s="188"/>
      <c r="J119" s="188"/>
      <c r="K119" s="188"/>
      <c r="L119" s="186"/>
      <c r="M119" s="248" t="s">
        <v>141</v>
      </c>
      <c r="N119" s="171"/>
      <c r="O119" s="335" t="s">
        <v>141</v>
      </c>
      <c r="P119" s="188"/>
      <c r="Q119" s="188"/>
      <c r="R119" s="188"/>
      <c r="S119" s="188"/>
      <c r="T119" s="188"/>
      <c r="U119" s="188"/>
      <c r="V119" s="188"/>
      <c r="W119" s="188"/>
      <c r="X119" s="188"/>
      <c r="Y119" s="188"/>
      <c r="Z119" s="188"/>
      <c r="AA119" s="188"/>
      <c r="AB119" s="188"/>
      <c r="AC119" s="186"/>
    </row>
    <row r="120" spans="1:29" ht="15.75" customHeight="1">
      <c r="A120" s="122">
        <v>5</v>
      </c>
      <c r="B120" s="60">
        <v>0</v>
      </c>
      <c r="C120" s="17">
        <v>0</v>
      </c>
      <c r="D120" s="250"/>
      <c r="E120" s="335" t="s">
        <v>141</v>
      </c>
      <c r="F120" s="188"/>
      <c r="G120" s="188"/>
      <c r="H120" s="188"/>
      <c r="I120" s="188"/>
      <c r="J120" s="188"/>
      <c r="K120" s="188"/>
      <c r="L120" s="186"/>
      <c r="M120" s="248" t="s">
        <v>141</v>
      </c>
      <c r="N120" s="171"/>
      <c r="O120" s="335" t="s">
        <v>141</v>
      </c>
      <c r="P120" s="188"/>
      <c r="Q120" s="188"/>
      <c r="R120" s="188"/>
      <c r="S120" s="188"/>
      <c r="T120" s="188"/>
      <c r="U120" s="188"/>
      <c r="V120" s="188"/>
      <c r="W120" s="188"/>
      <c r="X120" s="188"/>
      <c r="Y120" s="188"/>
      <c r="Z120" s="188"/>
      <c r="AA120" s="188"/>
      <c r="AB120" s="188"/>
      <c r="AC120" s="186"/>
    </row>
    <row r="121" spans="1:29" ht="15.75" customHeight="1">
      <c r="A121" s="122">
        <v>6</v>
      </c>
      <c r="B121" s="60">
        <v>0</v>
      </c>
      <c r="C121" s="17">
        <v>0</v>
      </c>
      <c r="D121" s="250"/>
      <c r="E121" s="335" t="s">
        <v>141</v>
      </c>
      <c r="F121" s="188"/>
      <c r="G121" s="188"/>
      <c r="H121" s="188"/>
      <c r="I121" s="188"/>
      <c r="J121" s="188"/>
      <c r="K121" s="188"/>
      <c r="L121" s="186"/>
      <c r="M121" s="248" t="s">
        <v>141</v>
      </c>
      <c r="N121" s="171"/>
      <c r="O121" s="335" t="s">
        <v>141</v>
      </c>
      <c r="P121" s="188"/>
      <c r="Q121" s="188"/>
      <c r="R121" s="188"/>
      <c r="S121" s="188"/>
      <c r="T121" s="188"/>
      <c r="U121" s="188"/>
      <c r="V121" s="188"/>
      <c r="W121" s="188"/>
      <c r="X121" s="188"/>
      <c r="Y121" s="188"/>
      <c r="Z121" s="188"/>
      <c r="AA121" s="188"/>
      <c r="AB121" s="188"/>
      <c r="AC121" s="186"/>
    </row>
    <row r="122" spans="1:29" ht="15.75" customHeight="1">
      <c r="A122" s="122">
        <v>7</v>
      </c>
      <c r="B122" s="60">
        <v>0</v>
      </c>
      <c r="C122" s="17">
        <v>0</v>
      </c>
      <c r="D122" s="250"/>
      <c r="E122" s="335" t="s">
        <v>141</v>
      </c>
      <c r="F122" s="188"/>
      <c r="G122" s="188"/>
      <c r="H122" s="188"/>
      <c r="I122" s="188"/>
      <c r="J122" s="188"/>
      <c r="K122" s="188"/>
      <c r="L122" s="186"/>
      <c r="M122" s="248" t="s">
        <v>141</v>
      </c>
      <c r="N122" s="171"/>
      <c r="O122" s="335" t="s">
        <v>141</v>
      </c>
      <c r="P122" s="188"/>
      <c r="Q122" s="188"/>
      <c r="R122" s="188"/>
      <c r="S122" s="188"/>
      <c r="T122" s="188"/>
      <c r="U122" s="188"/>
      <c r="V122" s="188"/>
      <c r="W122" s="188"/>
      <c r="X122" s="188"/>
      <c r="Y122" s="188"/>
      <c r="Z122" s="188"/>
      <c r="AA122" s="188"/>
      <c r="AB122" s="188"/>
      <c r="AC122" s="186"/>
    </row>
    <row r="123" spans="1:29" ht="15.75" customHeight="1">
      <c r="A123" s="122">
        <v>8</v>
      </c>
      <c r="B123" s="60">
        <v>0</v>
      </c>
      <c r="C123" s="17">
        <v>0</v>
      </c>
      <c r="D123" s="250"/>
      <c r="E123" s="335" t="s">
        <v>141</v>
      </c>
      <c r="F123" s="188"/>
      <c r="G123" s="188"/>
      <c r="H123" s="188"/>
      <c r="I123" s="188"/>
      <c r="J123" s="188"/>
      <c r="K123" s="188"/>
      <c r="L123" s="186"/>
      <c r="M123" s="248" t="s">
        <v>141</v>
      </c>
      <c r="N123" s="171"/>
      <c r="O123" s="335" t="s">
        <v>141</v>
      </c>
      <c r="P123" s="188"/>
      <c r="Q123" s="188"/>
      <c r="R123" s="188"/>
      <c r="S123" s="188"/>
      <c r="T123" s="188"/>
      <c r="U123" s="188"/>
      <c r="V123" s="188"/>
      <c r="W123" s="188"/>
      <c r="X123" s="188"/>
      <c r="Y123" s="188"/>
      <c r="Z123" s="188"/>
      <c r="AA123" s="188"/>
      <c r="AB123" s="188"/>
      <c r="AC123" s="186"/>
    </row>
    <row r="124" spans="1:29" ht="15.75" customHeight="1">
      <c r="A124" s="122">
        <v>9</v>
      </c>
      <c r="B124" s="60">
        <v>0</v>
      </c>
      <c r="C124" s="17">
        <v>0</v>
      </c>
      <c r="D124" s="250"/>
      <c r="E124" s="335" t="s">
        <v>141</v>
      </c>
      <c r="F124" s="188"/>
      <c r="G124" s="188"/>
      <c r="H124" s="188"/>
      <c r="I124" s="188"/>
      <c r="J124" s="188"/>
      <c r="K124" s="188"/>
      <c r="L124" s="186"/>
      <c r="M124" s="248" t="s">
        <v>141</v>
      </c>
      <c r="N124" s="171"/>
      <c r="O124" s="335" t="s">
        <v>141</v>
      </c>
      <c r="P124" s="188"/>
      <c r="Q124" s="188"/>
      <c r="R124" s="188"/>
      <c r="S124" s="188"/>
      <c r="T124" s="188"/>
      <c r="U124" s="188"/>
      <c r="V124" s="188"/>
      <c r="W124" s="188"/>
      <c r="X124" s="188"/>
      <c r="Y124" s="188"/>
      <c r="Z124" s="188"/>
      <c r="AA124" s="188"/>
      <c r="AB124" s="188"/>
      <c r="AC124" s="186"/>
    </row>
    <row r="125" spans="1:29" ht="15.75" customHeight="1">
      <c r="A125" s="123">
        <v>10</v>
      </c>
      <c r="B125" s="60">
        <v>0</v>
      </c>
      <c r="C125" s="17">
        <v>0</v>
      </c>
      <c r="D125" s="358"/>
      <c r="E125" s="335" t="s">
        <v>141</v>
      </c>
      <c r="F125" s="188"/>
      <c r="G125" s="188"/>
      <c r="H125" s="188"/>
      <c r="I125" s="188"/>
      <c r="J125" s="188"/>
      <c r="K125" s="188"/>
      <c r="L125" s="186"/>
      <c r="M125" s="248" t="s">
        <v>141</v>
      </c>
      <c r="N125" s="171"/>
      <c r="O125" s="335" t="s">
        <v>141</v>
      </c>
      <c r="P125" s="188"/>
      <c r="Q125" s="188"/>
      <c r="R125" s="188"/>
      <c r="S125" s="188"/>
      <c r="T125" s="188"/>
      <c r="U125" s="188"/>
      <c r="V125" s="188"/>
      <c r="W125" s="188"/>
      <c r="X125" s="188"/>
      <c r="Y125" s="188"/>
      <c r="Z125" s="188"/>
      <c r="AA125" s="188"/>
      <c r="AB125" s="188"/>
      <c r="AC125" s="186"/>
    </row>
    <row r="126" spans="1:29" ht="12" customHeight="1">
      <c r="A126" s="361"/>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row>
    <row r="127" spans="1:29" ht="12" customHeight="1">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row>
    <row r="128" spans="1:29" ht="12" customHeight="1">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row>
    <row r="129" spans="1:29" ht="12" customHeight="1">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row>
    <row r="130" spans="1:29" ht="15.75" customHeight="1">
      <c r="A130" s="114" t="s">
        <v>242</v>
      </c>
      <c r="B130" s="115"/>
      <c r="C130" s="115"/>
      <c r="D130" s="115"/>
      <c r="E130" s="115"/>
      <c r="F130" s="115"/>
      <c r="G130" s="116"/>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8"/>
    </row>
    <row r="131" spans="1:29" ht="15.75" customHeight="1">
      <c r="A131" s="119" t="s">
        <v>230</v>
      </c>
      <c r="B131" s="259" t="s">
        <v>231</v>
      </c>
      <c r="C131" s="159"/>
      <c r="D131" s="160"/>
      <c r="E131" s="260" t="s">
        <v>243</v>
      </c>
      <c r="F131" s="210"/>
      <c r="G131" s="210"/>
      <c r="H131" s="210"/>
      <c r="I131" s="210"/>
      <c r="J131" s="210"/>
      <c r="K131" s="210"/>
      <c r="L131" s="211"/>
      <c r="M131" s="262" t="s">
        <v>233</v>
      </c>
      <c r="N131" s="211"/>
      <c r="O131" s="260" t="s">
        <v>234</v>
      </c>
      <c r="P131" s="210"/>
      <c r="Q131" s="210"/>
      <c r="R131" s="210"/>
      <c r="S131" s="210"/>
      <c r="T131" s="210"/>
      <c r="U131" s="210"/>
      <c r="V131" s="210"/>
      <c r="W131" s="210"/>
      <c r="X131" s="210"/>
      <c r="Y131" s="210"/>
      <c r="Z131" s="210"/>
      <c r="AA131" s="210"/>
      <c r="AB131" s="210"/>
      <c r="AC131" s="211"/>
    </row>
    <row r="132" spans="1:29" ht="15.75" customHeight="1">
      <c r="A132" s="120"/>
      <c r="B132" s="52" t="s">
        <v>235</v>
      </c>
      <c r="C132" s="53" t="s">
        <v>236</v>
      </c>
      <c r="D132" s="54"/>
      <c r="E132" s="169"/>
      <c r="F132" s="170"/>
      <c r="G132" s="170"/>
      <c r="H132" s="170"/>
      <c r="I132" s="170"/>
      <c r="J132" s="170"/>
      <c r="K132" s="170"/>
      <c r="L132" s="171"/>
      <c r="M132" s="169"/>
      <c r="N132" s="171"/>
      <c r="O132" s="169"/>
      <c r="P132" s="170"/>
      <c r="Q132" s="170"/>
      <c r="R132" s="170"/>
      <c r="S132" s="170"/>
      <c r="T132" s="170"/>
      <c r="U132" s="170"/>
      <c r="V132" s="170"/>
      <c r="W132" s="170"/>
      <c r="X132" s="170"/>
      <c r="Y132" s="170"/>
      <c r="Z132" s="170"/>
      <c r="AA132" s="170"/>
      <c r="AB132" s="170"/>
      <c r="AC132" s="171"/>
    </row>
    <row r="133" spans="1:29" ht="15.75" customHeight="1">
      <c r="A133" s="121"/>
      <c r="B133" s="56" t="s">
        <v>235</v>
      </c>
      <c r="C133" s="57" t="s">
        <v>236</v>
      </c>
      <c r="D133" s="249" t="s">
        <v>374</v>
      </c>
      <c r="E133" s="252" t="s">
        <v>375</v>
      </c>
      <c r="F133" s="188"/>
      <c r="G133" s="188"/>
      <c r="H133" s="188"/>
      <c r="I133" s="188"/>
      <c r="J133" s="188"/>
      <c r="K133" s="188"/>
      <c r="L133" s="253"/>
      <c r="M133" s="58" t="s">
        <v>239</v>
      </c>
      <c r="N133" s="58"/>
      <c r="O133" s="254" t="s">
        <v>376</v>
      </c>
      <c r="P133" s="188"/>
      <c r="Q133" s="188"/>
      <c r="R133" s="188"/>
      <c r="S133" s="188"/>
      <c r="T133" s="188"/>
      <c r="U133" s="188"/>
      <c r="V133" s="188"/>
      <c r="W133" s="188"/>
      <c r="X133" s="188"/>
      <c r="Y133" s="188"/>
      <c r="Z133" s="188"/>
      <c r="AA133" s="188"/>
      <c r="AB133" s="188"/>
      <c r="AC133" s="186"/>
    </row>
    <row r="134" spans="1:29" ht="15.75" customHeight="1">
      <c r="A134" s="122">
        <v>1</v>
      </c>
      <c r="B134" s="60">
        <v>0</v>
      </c>
      <c r="C134" s="17">
        <v>0</v>
      </c>
      <c r="D134" s="250"/>
      <c r="E134" s="335" t="s">
        <v>141</v>
      </c>
      <c r="F134" s="188"/>
      <c r="G134" s="188"/>
      <c r="H134" s="188"/>
      <c r="I134" s="188"/>
      <c r="J134" s="188"/>
      <c r="K134" s="188"/>
      <c r="L134" s="186"/>
      <c r="M134" s="248" t="s">
        <v>141</v>
      </c>
      <c r="N134" s="171"/>
      <c r="O134" s="335" t="s">
        <v>141</v>
      </c>
      <c r="P134" s="188"/>
      <c r="Q134" s="188"/>
      <c r="R134" s="188"/>
      <c r="S134" s="188"/>
      <c r="T134" s="188"/>
      <c r="U134" s="188"/>
      <c r="V134" s="188"/>
      <c r="W134" s="188"/>
      <c r="X134" s="188"/>
      <c r="Y134" s="188"/>
      <c r="Z134" s="188"/>
      <c r="AA134" s="188"/>
      <c r="AB134" s="188"/>
      <c r="AC134" s="186"/>
    </row>
    <row r="135" spans="1:29" ht="15.75" customHeight="1">
      <c r="A135" s="122">
        <v>2</v>
      </c>
      <c r="B135" s="60">
        <v>0</v>
      </c>
      <c r="C135" s="17">
        <v>0</v>
      </c>
      <c r="D135" s="250"/>
      <c r="E135" s="335" t="s">
        <v>141</v>
      </c>
      <c r="F135" s="188"/>
      <c r="G135" s="188"/>
      <c r="H135" s="188"/>
      <c r="I135" s="188"/>
      <c r="J135" s="188"/>
      <c r="K135" s="188"/>
      <c r="L135" s="186"/>
      <c r="M135" s="248" t="s">
        <v>141</v>
      </c>
      <c r="N135" s="171"/>
      <c r="O135" s="335" t="s">
        <v>141</v>
      </c>
      <c r="P135" s="188"/>
      <c r="Q135" s="188"/>
      <c r="R135" s="188"/>
      <c r="S135" s="188"/>
      <c r="T135" s="188"/>
      <c r="U135" s="188"/>
      <c r="V135" s="188"/>
      <c r="W135" s="188"/>
      <c r="X135" s="188"/>
      <c r="Y135" s="188"/>
      <c r="Z135" s="188"/>
      <c r="AA135" s="188"/>
      <c r="AB135" s="188"/>
      <c r="AC135" s="186"/>
    </row>
    <row r="136" spans="1:29" ht="15.75" customHeight="1">
      <c r="A136" s="122">
        <v>3</v>
      </c>
      <c r="B136" s="60">
        <v>0</v>
      </c>
      <c r="C136" s="17">
        <v>0</v>
      </c>
      <c r="D136" s="250"/>
      <c r="E136" s="335" t="s">
        <v>141</v>
      </c>
      <c r="F136" s="188"/>
      <c r="G136" s="188"/>
      <c r="H136" s="188"/>
      <c r="I136" s="188"/>
      <c r="J136" s="188"/>
      <c r="K136" s="188"/>
      <c r="L136" s="186"/>
      <c r="M136" s="248" t="s">
        <v>141</v>
      </c>
      <c r="N136" s="171"/>
      <c r="O136" s="335" t="s">
        <v>141</v>
      </c>
      <c r="P136" s="188"/>
      <c r="Q136" s="188"/>
      <c r="R136" s="188"/>
      <c r="S136" s="188"/>
      <c r="T136" s="188"/>
      <c r="U136" s="188"/>
      <c r="V136" s="188"/>
      <c r="W136" s="188"/>
      <c r="X136" s="188"/>
      <c r="Y136" s="188"/>
      <c r="Z136" s="188"/>
      <c r="AA136" s="188"/>
      <c r="AB136" s="188"/>
      <c r="AC136" s="186"/>
    </row>
    <row r="137" spans="1:29" ht="15.75" customHeight="1">
      <c r="A137" s="122">
        <v>4</v>
      </c>
      <c r="B137" s="60">
        <v>0</v>
      </c>
      <c r="C137" s="17">
        <v>0</v>
      </c>
      <c r="D137" s="250"/>
      <c r="E137" s="335" t="s">
        <v>141</v>
      </c>
      <c r="F137" s="188"/>
      <c r="G137" s="188"/>
      <c r="H137" s="188"/>
      <c r="I137" s="188"/>
      <c r="J137" s="188"/>
      <c r="K137" s="188"/>
      <c r="L137" s="186"/>
      <c r="M137" s="248" t="s">
        <v>141</v>
      </c>
      <c r="N137" s="171"/>
      <c r="O137" s="335" t="s">
        <v>141</v>
      </c>
      <c r="P137" s="188"/>
      <c r="Q137" s="188"/>
      <c r="R137" s="188"/>
      <c r="S137" s="188"/>
      <c r="T137" s="188"/>
      <c r="U137" s="188"/>
      <c r="V137" s="188"/>
      <c r="W137" s="188"/>
      <c r="X137" s="188"/>
      <c r="Y137" s="188"/>
      <c r="Z137" s="188"/>
      <c r="AA137" s="188"/>
      <c r="AB137" s="188"/>
      <c r="AC137" s="186"/>
    </row>
    <row r="138" spans="1:29" ht="15.75" customHeight="1">
      <c r="A138" s="122">
        <v>5</v>
      </c>
      <c r="B138" s="60">
        <v>0</v>
      </c>
      <c r="C138" s="17">
        <v>0</v>
      </c>
      <c r="D138" s="250"/>
      <c r="E138" s="335" t="s">
        <v>141</v>
      </c>
      <c r="F138" s="188"/>
      <c r="G138" s="188"/>
      <c r="H138" s="188"/>
      <c r="I138" s="188"/>
      <c r="J138" s="188"/>
      <c r="K138" s="188"/>
      <c r="L138" s="186"/>
      <c r="M138" s="248" t="s">
        <v>141</v>
      </c>
      <c r="N138" s="171"/>
      <c r="O138" s="335" t="s">
        <v>141</v>
      </c>
      <c r="P138" s="188"/>
      <c r="Q138" s="188"/>
      <c r="R138" s="188"/>
      <c r="S138" s="188"/>
      <c r="T138" s="188"/>
      <c r="U138" s="188"/>
      <c r="V138" s="188"/>
      <c r="W138" s="188"/>
      <c r="X138" s="188"/>
      <c r="Y138" s="188"/>
      <c r="Z138" s="188"/>
      <c r="AA138" s="188"/>
      <c r="AB138" s="188"/>
      <c r="AC138" s="186"/>
    </row>
    <row r="139" spans="1:29" ht="15.75" customHeight="1">
      <c r="A139" s="122">
        <v>6</v>
      </c>
      <c r="B139" s="60">
        <v>0</v>
      </c>
      <c r="C139" s="17">
        <v>0</v>
      </c>
      <c r="D139" s="250"/>
      <c r="E139" s="335" t="s">
        <v>141</v>
      </c>
      <c r="F139" s="188"/>
      <c r="G139" s="188"/>
      <c r="H139" s="188"/>
      <c r="I139" s="188"/>
      <c r="J139" s="188"/>
      <c r="K139" s="188"/>
      <c r="L139" s="186"/>
      <c r="M139" s="248" t="s">
        <v>141</v>
      </c>
      <c r="N139" s="171"/>
      <c r="O139" s="335" t="s">
        <v>141</v>
      </c>
      <c r="P139" s="188"/>
      <c r="Q139" s="188"/>
      <c r="R139" s="188"/>
      <c r="S139" s="188"/>
      <c r="T139" s="188"/>
      <c r="U139" s="188"/>
      <c r="V139" s="188"/>
      <c r="W139" s="188"/>
      <c r="X139" s="188"/>
      <c r="Y139" s="188"/>
      <c r="Z139" s="188"/>
      <c r="AA139" s="188"/>
      <c r="AB139" s="188"/>
      <c r="AC139" s="186"/>
    </row>
    <row r="140" spans="1:29" ht="15.75" customHeight="1">
      <c r="A140" s="122">
        <v>7</v>
      </c>
      <c r="B140" s="60">
        <v>0</v>
      </c>
      <c r="C140" s="17">
        <v>0</v>
      </c>
      <c r="D140" s="250"/>
      <c r="E140" s="335" t="s">
        <v>141</v>
      </c>
      <c r="F140" s="188"/>
      <c r="G140" s="188"/>
      <c r="H140" s="188"/>
      <c r="I140" s="188"/>
      <c r="J140" s="188"/>
      <c r="K140" s="188"/>
      <c r="L140" s="186"/>
      <c r="M140" s="248" t="s">
        <v>141</v>
      </c>
      <c r="N140" s="171"/>
      <c r="O140" s="335" t="s">
        <v>141</v>
      </c>
      <c r="P140" s="188"/>
      <c r="Q140" s="188"/>
      <c r="R140" s="188"/>
      <c r="S140" s="188"/>
      <c r="T140" s="188"/>
      <c r="U140" s="188"/>
      <c r="V140" s="188"/>
      <c r="W140" s="188"/>
      <c r="X140" s="188"/>
      <c r="Y140" s="188"/>
      <c r="Z140" s="188"/>
      <c r="AA140" s="188"/>
      <c r="AB140" s="188"/>
      <c r="AC140" s="186"/>
    </row>
    <row r="141" spans="1:29" ht="15.75" customHeight="1">
      <c r="A141" s="122">
        <v>8</v>
      </c>
      <c r="B141" s="60">
        <v>0</v>
      </c>
      <c r="C141" s="17">
        <v>0</v>
      </c>
      <c r="D141" s="250"/>
      <c r="E141" s="335" t="s">
        <v>141</v>
      </c>
      <c r="F141" s="188"/>
      <c r="G141" s="188"/>
      <c r="H141" s="188"/>
      <c r="I141" s="188"/>
      <c r="J141" s="188"/>
      <c r="K141" s="188"/>
      <c r="L141" s="186"/>
      <c r="M141" s="248" t="s">
        <v>141</v>
      </c>
      <c r="N141" s="171"/>
      <c r="O141" s="335" t="s">
        <v>141</v>
      </c>
      <c r="P141" s="188"/>
      <c r="Q141" s="188"/>
      <c r="R141" s="188"/>
      <c r="S141" s="188"/>
      <c r="T141" s="188"/>
      <c r="U141" s="188"/>
      <c r="V141" s="188"/>
      <c r="W141" s="188"/>
      <c r="X141" s="188"/>
      <c r="Y141" s="188"/>
      <c r="Z141" s="188"/>
      <c r="AA141" s="188"/>
      <c r="AB141" s="188"/>
      <c r="AC141" s="186"/>
    </row>
    <row r="142" spans="1:29" ht="15.75" customHeight="1">
      <c r="A142" s="122">
        <v>9</v>
      </c>
      <c r="B142" s="60">
        <v>0</v>
      </c>
      <c r="C142" s="17">
        <v>0</v>
      </c>
      <c r="D142" s="250"/>
      <c r="E142" s="335" t="s">
        <v>141</v>
      </c>
      <c r="F142" s="188"/>
      <c r="G142" s="188"/>
      <c r="H142" s="188"/>
      <c r="I142" s="188"/>
      <c r="J142" s="188"/>
      <c r="K142" s="188"/>
      <c r="L142" s="186"/>
      <c r="M142" s="248" t="s">
        <v>141</v>
      </c>
      <c r="N142" s="171"/>
      <c r="O142" s="335" t="s">
        <v>141</v>
      </c>
      <c r="P142" s="188"/>
      <c r="Q142" s="188"/>
      <c r="R142" s="188"/>
      <c r="S142" s="188"/>
      <c r="T142" s="188"/>
      <c r="U142" s="188"/>
      <c r="V142" s="188"/>
      <c r="W142" s="188"/>
      <c r="X142" s="188"/>
      <c r="Y142" s="188"/>
      <c r="Z142" s="188"/>
      <c r="AA142" s="188"/>
      <c r="AB142" s="188"/>
      <c r="AC142" s="186"/>
    </row>
    <row r="143" spans="1:29" ht="15.75" customHeight="1">
      <c r="A143" s="123">
        <v>10</v>
      </c>
      <c r="B143" s="60">
        <v>0</v>
      </c>
      <c r="C143" s="17">
        <v>0</v>
      </c>
      <c r="D143" s="358"/>
      <c r="E143" s="335" t="s">
        <v>141</v>
      </c>
      <c r="F143" s="188"/>
      <c r="G143" s="188"/>
      <c r="H143" s="188"/>
      <c r="I143" s="188"/>
      <c r="J143" s="188"/>
      <c r="K143" s="188"/>
      <c r="L143" s="186"/>
      <c r="M143" s="248" t="s">
        <v>141</v>
      </c>
      <c r="N143" s="171"/>
      <c r="O143" s="335" t="s">
        <v>141</v>
      </c>
      <c r="P143" s="188"/>
      <c r="Q143" s="188"/>
      <c r="R143" s="188"/>
      <c r="S143" s="188"/>
      <c r="T143" s="188"/>
      <c r="U143" s="188"/>
      <c r="V143" s="188"/>
      <c r="W143" s="188"/>
      <c r="X143" s="188"/>
      <c r="Y143" s="188"/>
      <c r="Z143" s="188"/>
      <c r="AA143" s="188"/>
      <c r="AB143" s="188"/>
      <c r="AC143" s="186"/>
    </row>
    <row r="144" spans="1:29" ht="12" customHeight="1">
      <c r="A144" s="336"/>
      <c r="B144" s="159"/>
      <c r="C144" s="159"/>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292"/>
    </row>
    <row r="145" spans="1:29" ht="15.75" customHeight="1">
      <c r="A145" s="114" t="s">
        <v>377</v>
      </c>
      <c r="B145" s="484" t="s">
        <v>378</v>
      </c>
      <c r="C145" s="188"/>
      <c r="D145" s="188"/>
      <c r="E145" s="188"/>
      <c r="F145" s="188"/>
      <c r="G145" s="188"/>
      <c r="H145" s="188"/>
      <c r="I145" s="188"/>
      <c r="J145" s="188"/>
      <c r="K145" s="188"/>
      <c r="L145" s="188"/>
      <c r="M145" s="188"/>
      <c r="N145" s="188"/>
      <c r="O145" s="188"/>
      <c r="P145" s="188"/>
      <c r="Q145" s="188"/>
      <c r="R145" s="188"/>
      <c r="S145" s="188"/>
      <c r="T145" s="188"/>
      <c r="U145" s="188"/>
      <c r="V145" s="188"/>
      <c r="W145" s="188"/>
      <c r="X145" s="188"/>
      <c r="Y145" s="188"/>
      <c r="Z145" s="188"/>
      <c r="AA145" s="188"/>
      <c r="AB145" s="188"/>
      <c r="AC145" s="186"/>
    </row>
    <row r="146" spans="1:29" ht="15.75" customHeight="1">
      <c r="A146" s="119" t="s">
        <v>230</v>
      </c>
      <c r="B146" s="259" t="s">
        <v>231</v>
      </c>
      <c r="C146" s="159"/>
      <c r="D146" s="160"/>
      <c r="E146" s="260" t="s">
        <v>245</v>
      </c>
      <c r="F146" s="210"/>
      <c r="G146" s="210"/>
      <c r="H146" s="210"/>
      <c r="I146" s="210"/>
      <c r="J146" s="210"/>
      <c r="K146" s="210"/>
      <c r="L146" s="211"/>
      <c r="M146" s="261" t="s">
        <v>246</v>
      </c>
      <c r="N146" s="211"/>
      <c r="O146" s="260" t="s">
        <v>234</v>
      </c>
      <c r="P146" s="210"/>
      <c r="Q146" s="210"/>
      <c r="R146" s="210"/>
      <c r="S146" s="210"/>
      <c r="T146" s="210"/>
      <c r="U146" s="210"/>
      <c r="V146" s="210"/>
      <c r="W146" s="210"/>
      <c r="X146" s="210"/>
      <c r="Y146" s="210"/>
      <c r="Z146" s="210"/>
      <c r="AA146" s="210"/>
      <c r="AB146" s="210"/>
      <c r="AC146" s="211"/>
    </row>
    <row r="147" spans="1:29" ht="15.75" customHeight="1">
      <c r="A147" s="120"/>
      <c r="B147" s="52" t="s">
        <v>235</v>
      </c>
      <c r="C147" s="53" t="s">
        <v>236</v>
      </c>
      <c r="D147" s="54"/>
      <c r="E147" s="169"/>
      <c r="F147" s="170"/>
      <c r="G147" s="170"/>
      <c r="H147" s="170"/>
      <c r="I147" s="170"/>
      <c r="J147" s="170"/>
      <c r="K147" s="170"/>
      <c r="L147" s="171"/>
      <c r="M147" s="169"/>
      <c r="N147" s="171"/>
      <c r="O147" s="169"/>
      <c r="P147" s="170"/>
      <c r="Q147" s="170"/>
      <c r="R147" s="170"/>
      <c r="S147" s="170"/>
      <c r="T147" s="170"/>
      <c r="U147" s="170"/>
      <c r="V147" s="170"/>
      <c r="W147" s="170"/>
      <c r="X147" s="170"/>
      <c r="Y147" s="170"/>
      <c r="Z147" s="170"/>
      <c r="AA147" s="170"/>
      <c r="AB147" s="170"/>
      <c r="AC147" s="171"/>
    </row>
    <row r="148" spans="1:29" ht="15.75" customHeight="1">
      <c r="A148" s="121"/>
      <c r="B148" s="56" t="s">
        <v>235</v>
      </c>
      <c r="C148" s="57" t="s">
        <v>236</v>
      </c>
      <c r="D148" s="249" t="s">
        <v>374</v>
      </c>
      <c r="E148" s="252" t="s">
        <v>375</v>
      </c>
      <c r="F148" s="188"/>
      <c r="G148" s="188"/>
      <c r="H148" s="188"/>
      <c r="I148" s="188"/>
      <c r="J148" s="188"/>
      <c r="K148" s="188"/>
      <c r="L148" s="253"/>
      <c r="M148" s="58" t="s">
        <v>247</v>
      </c>
      <c r="N148" s="58"/>
      <c r="O148" s="254" t="s">
        <v>376</v>
      </c>
      <c r="P148" s="188"/>
      <c r="Q148" s="188"/>
      <c r="R148" s="188"/>
      <c r="S148" s="188"/>
      <c r="T148" s="188"/>
      <c r="U148" s="188"/>
      <c r="V148" s="188"/>
      <c r="W148" s="188"/>
      <c r="X148" s="188"/>
      <c r="Y148" s="188"/>
      <c r="Z148" s="188"/>
      <c r="AA148" s="188"/>
      <c r="AB148" s="188"/>
      <c r="AC148" s="186"/>
    </row>
    <row r="149" spans="1:29" ht="15.75" customHeight="1">
      <c r="A149" s="122">
        <v>1</v>
      </c>
      <c r="B149" s="60">
        <v>0</v>
      </c>
      <c r="C149" s="17">
        <v>0</v>
      </c>
      <c r="D149" s="250"/>
      <c r="E149" s="335" t="s">
        <v>141</v>
      </c>
      <c r="F149" s="188"/>
      <c r="G149" s="188"/>
      <c r="H149" s="188"/>
      <c r="I149" s="188"/>
      <c r="J149" s="188"/>
      <c r="K149" s="188"/>
      <c r="L149" s="186"/>
      <c r="M149" s="248" t="s">
        <v>141</v>
      </c>
      <c r="N149" s="171"/>
      <c r="O149" s="335" t="s">
        <v>141</v>
      </c>
      <c r="P149" s="188"/>
      <c r="Q149" s="188"/>
      <c r="R149" s="188"/>
      <c r="S149" s="188"/>
      <c r="T149" s="188"/>
      <c r="U149" s="188"/>
      <c r="V149" s="188"/>
      <c r="W149" s="188"/>
      <c r="X149" s="188"/>
      <c r="Y149" s="188"/>
      <c r="Z149" s="188"/>
      <c r="AA149" s="188"/>
      <c r="AB149" s="188"/>
      <c r="AC149" s="186"/>
    </row>
    <row r="150" spans="1:29" ht="15.75" customHeight="1">
      <c r="A150" s="122">
        <v>2</v>
      </c>
      <c r="B150" s="60">
        <v>0</v>
      </c>
      <c r="C150" s="17">
        <v>0</v>
      </c>
      <c r="D150" s="250"/>
      <c r="E150" s="335" t="s">
        <v>141</v>
      </c>
      <c r="F150" s="188"/>
      <c r="G150" s="188"/>
      <c r="H150" s="188"/>
      <c r="I150" s="188"/>
      <c r="J150" s="188"/>
      <c r="K150" s="188"/>
      <c r="L150" s="186"/>
      <c r="M150" s="248" t="s">
        <v>141</v>
      </c>
      <c r="N150" s="171"/>
      <c r="O150" s="335" t="s">
        <v>141</v>
      </c>
      <c r="P150" s="188"/>
      <c r="Q150" s="188"/>
      <c r="R150" s="188"/>
      <c r="S150" s="188"/>
      <c r="T150" s="188"/>
      <c r="U150" s="188"/>
      <c r="V150" s="188"/>
      <c r="W150" s="188"/>
      <c r="X150" s="188"/>
      <c r="Y150" s="188"/>
      <c r="Z150" s="188"/>
      <c r="AA150" s="188"/>
      <c r="AB150" s="188"/>
      <c r="AC150" s="186"/>
    </row>
    <row r="151" spans="1:29" ht="15.75" customHeight="1">
      <c r="A151" s="122">
        <v>3</v>
      </c>
      <c r="B151" s="60">
        <v>0</v>
      </c>
      <c r="C151" s="17">
        <v>0</v>
      </c>
      <c r="D151" s="250"/>
      <c r="E151" s="335" t="s">
        <v>141</v>
      </c>
      <c r="F151" s="188"/>
      <c r="G151" s="188"/>
      <c r="H151" s="188"/>
      <c r="I151" s="188"/>
      <c r="J151" s="188"/>
      <c r="K151" s="188"/>
      <c r="L151" s="186"/>
      <c r="M151" s="248" t="s">
        <v>141</v>
      </c>
      <c r="N151" s="171"/>
      <c r="O151" s="335" t="s">
        <v>141</v>
      </c>
      <c r="P151" s="188"/>
      <c r="Q151" s="188"/>
      <c r="R151" s="188"/>
      <c r="S151" s="188"/>
      <c r="T151" s="188"/>
      <c r="U151" s="188"/>
      <c r="V151" s="188"/>
      <c r="W151" s="188"/>
      <c r="X151" s="188"/>
      <c r="Y151" s="188"/>
      <c r="Z151" s="188"/>
      <c r="AA151" s="188"/>
      <c r="AB151" s="188"/>
      <c r="AC151" s="186"/>
    </row>
    <row r="152" spans="1:29" ht="15.75" customHeight="1">
      <c r="A152" s="122">
        <v>4</v>
      </c>
      <c r="B152" s="60">
        <v>0</v>
      </c>
      <c r="C152" s="17">
        <v>0</v>
      </c>
      <c r="D152" s="250"/>
      <c r="E152" s="335" t="s">
        <v>141</v>
      </c>
      <c r="F152" s="188"/>
      <c r="G152" s="188"/>
      <c r="H152" s="188"/>
      <c r="I152" s="188"/>
      <c r="J152" s="188"/>
      <c r="K152" s="188"/>
      <c r="L152" s="186"/>
      <c r="M152" s="248" t="s">
        <v>141</v>
      </c>
      <c r="N152" s="171"/>
      <c r="O152" s="335" t="s">
        <v>141</v>
      </c>
      <c r="P152" s="188"/>
      <c r="Q152" s="188"/>
      <c r="R152" s="188"/>
      <c r="S152" s="188"/>
      <c r="T152" s="188"/>
      <c r="U152" s="188"/>
      <c r="V152" s="188"/>
      <c r="W152" s="188"/>
      <c r="X152" s="188"/>
      <c r="Y152" s="188"/>
      <c r="Z152" s="188"/>
      <c r="AA152" s="188"/>
      <c r="AB152" s="188"/>
      <c r="AC152" s="186"/>
    </row>
    <row r="153" spans="1:29" ht="15.75" customHeight="1">
      <c r="A153" s="122">
        <v>5</v>
      </c>
      <c r="B153" s="60">
        <v>0</v>
      </c>
      <c r="C153" s="17">
        <v>0</v>
      </c>
      <c r="D153" s="250"/>
      <c r="E153" s="335" t="s">
        <v>141</v>
      </c>
      <c r="F153" s="188"/>
      <c r="G153" s="188"/>
      <c r="H153" s="188"/>
      <c r="I153" s="188"/>
      <c r="J153" s="188"/>
      <c r="K153" s="188"/>
      <c r="L153" s="186"/>
      <c r="M153" s="248" t="s">
        <v>141</v>
      </c>
      <c r="N153" s="171"/>
      <c r="O153" s="335" t="s">
        <v>141</v>
      </c>
      <c r="P153" s="188"/>
      <c r="Q153" s="188"/>
      <c r="R153" s="188"/>
      <c r="S153" s="188"/>
      <c r="T153" s="188"/>
      <c r="U153" s="188"/>
      <c r="V153" s="188"/>
      <c r="W153" s="188"/>
      <c r="X153" s="188"/>
      <c r="Y153" s="188"/>
      <c r="Z153" s="188"/>
      <c r="AA153" s="188"/>
      <c r="AB153" s="188"/>
      <c r="AC153" s="186"/>
    </row>
    <row r="154" spans="1:29" ht="15.75" customHeight="1">
      <c r="A154" s="122">
        <v>6</v>
      </c>
      <c r="B154" s="60">
        <v>0</v>
      </c>
      <c r="C154" s="17">
        <v>0</v>
      </c>
      <c r="D154" s="250"/>
      <c r="E154" s="335" t="s">
        <v>141</v>
      </c>
      <c r="F154" s="188"/>
      <c r="G154" s="188"/>
      <c r="H154" s="188"/>
      <c r="I154" s="188"/>
      <c r="J154" s="188"/>
      <c r="K154" s="188"/>
      <c r="L154" s="186"/>
      <c r="M154" s="248" t="s">
        <v>141</v>
      </c>
      <c r="N154" s="171"/>
      <c r="O154" s="335" t="s">
        <v>141</v>
      </c>
      <c r="P154" s="188"/>
      <c r="Q154" s="188"/>
      <c r="R154" s="188"/>
      <c r="S154" s="188"/>
      <c r="T154" s="188"/>
      <c r="U154" s="188"/>
      <c r="V154" s="188"/>
      <c r="W154" s="188"/>
      <c r="X154" s="188"/>
      <c r="Y154" s="188"/>
      <c r="Z154" s="188"/>
      <c r="AA154" s="188"/>
      <c r="AB154" s="188"/>
      <c r="AC154" s="186"/>
    </row>
    <row r="155" spans="1:29" ht="15.75" customHeight="1">
      <c r="A155" s="122">
        <v>7</v>
      </c>
      <c r="B155" s="60">
        <v>0</v>
      </c>
      <c r="C155" s="17">
        <v>0</v>
      </c>
      <c r="D155" s="250"/>
      <c r="E155" s="335" t="s">
        <v>141</v>
      </c>
      <c r="F155" s="188"/>
      <c r="G155" s="188"/>
      <c r="H155" s="188"/>
      <c r="I155" s="188"/>
      <c r="J155" s="188"/>
      <c r="K155" s="188"/>
      <c r="L155" s="186"/>
      <c r="M155" s="248" t="s">
        <v>141</v>
      </c>
      <c r="N155" s="171"/>
      <c r="O155" s="335" t="s">
        <v>141</v>
      </c>
      <c r="P155" s="188"/>
      <c r="Q155" s="188"/>
      <c r="R155" s="188"/>
      <c r="S155" s="188"/>
      <c r="T155" s="188"/>
      <c r="U155" s="188"/>
      <c r="V155" s="188"/>
      <c r="W155" s="188"/>
      <c r="X155" s="188"/>
      <c r="Y155" s="188"/>
      <c r="Z155" s="188"/>
      <c r="AA155" s="188"/>
      <c r="AB155" s="188"/>
      <c r="AC155" s="186"/>
    </row>
    <row r="156" spans="1:29" ht="15.75" customHeight="1">
      <c r="A156" s="122">
        <v>8</v>
      </c>
      <c r="B156" s="60">
        <v>0</v>
      </c>
      <c r="C156" s="17">
        <v>0</v>
      </c>
      <c r="D156" s="250"/>
      <c r="E156" s="335" t="s">
        <v>141</v>
      </c>
      <c r="F156" s="188"/>
      <c r="G156" s="188"/>
      <c r="H156" s="188"/>
      <c r="I156" s="188"/>
      <c r="J156" s="188"/>
      <c r="K156" s="188"/>
      <c r="L156" s="186"/>
      <c r="M156" s="248" t="s">
        <v>141</v>
      </c>
      <c r="N156" s="171"/>
      <c r="O156" s="335" t="s">
        <v>141</v>
      </c>
      <c r="P156" s="188"/>
      <c r="Q156" s="188"/>
      <c r="R156" s="188"/>
      <c r="S156" s="188"/>
      <c r="T156" s="188"/>
      <c r="U156" s="188"/>
      <c r="V156" s="188"/>
      <c r="W156" s="188"/>
      <c r="X156" s="188"/>
      <c r="Y156" s="188"/>
      <c r="Z156" s="188"/>
      <c r="AA156" s="188"/>
      <c r="AB156" s="188"/>
      <c r="AC156" s="186"/>
    </row>
    <row r="157" spans="1:29" ht="15.75" customHeight="1">
      <c r="A157" s="122">
        <v>9</v>
      </c>
      <c r="B157" s="60">
        <v>0</v>
      </c>
      <c r="C157" s="17">
        <v>0</v>
      </c>
      <c r="D157" s="250"/>
      <c r="E157" s="335" t="s">
        <v>141</v>
      </c>
      <c r="F157" s="188"/>
      <c r="G157" s="188"/>
      <c r="H157" s="188"/>
      <c r="I157" s="188"/>
      <c r="J157" s="188"/>
      <c r="K157" s="188"/>
      <c r="L157" s="186"/>
      <c r="M157" s="248" t="s">
        <v>141</v>
      </c>
      <c r="N157" s="171"/>
      <c r="O157" s="335" t="s">
        <v>141</v>
      </c>
      <c r="P157" s="188"/>
      <c r="Q157" s="188"/>
      <c r="R157" s="188"/>
      <c r="S157" s="188"/>
      <c r="T157" s="188"/>
      <c r="U157" s="188"/>
      <c r="V157" s="188"/>
      <c r="W157" s="188"/>
      <c r="X157" s="188"/>
      <c r="Y157" s="188"/>
      <c r="Z157" s="188"/>
      <c r="AA157" s="188"/>
      <c r="AB157" s="188"/>
      <c r="AC157" s="186"/>
    </row>
    <row r="158" spans="1:29" ht="15.75" customHeight="1">
      <c r="A158" s="124">
        <v>10</v>
      </c>
      <c r="B158" s="60">
        <v>0</v>
      </c>
      <c r="C158" s="17">
        <v>0</v>
      </c>
      <c r="D158" s="358"/>
      <c r="E158" s="245"/>
      <c r="F158" s="188"/>
      <c r="G158" s="188"/>
      <c r="H158" s="188"/>
      <c r="I158" s="188"/>
      <c r="J158" s="188"/>
      <c r="K158" s="188"/>
      <c r="L158" s="186"/>
      <c r="M158" s="245"/>
      <c r="N158" s="186"/>
      <c r="O158" s="245"/>
      <c r="P158" s="188"/>
      <c r="Q158" s="188"/>
      <c r="R158" s="188"/>
      <c r="S158" s="188"/>
      <c r="T158" s="188"/>
      <c r="U158" s="188"/>
      <c r="V158" s="188"/>
      <c r="W158" s="188"/>
      <c r="X158" s="188"/>
      <c r="Y158" s="188"/>
      <c r="Z158" s="188"/>
      <c r="AA158" s="188"/>
      <c r="AB158" s="188"/>
      <c r="AC158" s="186"/>
    </row>
    <row r="159" spans="1:29" ht="13.5" customHeight="1">
      <c r="A159" s="246"/>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row>
    <row r="160" spans="1:29" ht="13.5" customHeight="1">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row>
    <row r="161" spans="1:29" ht="13.5" customHeight="1">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row>
    <row r="162" spans="1:29" ht="13.5" customHeight="1">
      <c r="A162" s="246"/>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row>
    <row r="163" spans="1:29" ht="15.75" customHeight="1">
      <c r="A163" s="337" t="s">
        <v>248</v>
      </c>
      <c r="B163" s="159"/>
      <c r="C163" s="159"/>
      <c r="D163" s="159"/>
      <c r="E163" s="159"/>
      <c r="F163" s="159"/>
      <c r="G163" s="159"/>
      <c r="H163" s="159"/>
      <c r="I163" s="159"/>
      <c r="J163" s="159"/>
      <c r="K163" s="159"/>
      <c r="L163" s="159"/>
      <c r="M163" s="159"/>
      <c r="N163" s="159"/>
      <c r="O163" s="159"/>
      <c r="P163" s="159"/>
      <c r="Q163" s="159"/>
      <c r="R163" s="159"/>
      <c r="S163" s="159"/>
      <c r="T163" s="159"/>
      <c r="U163" s="159"/>
      <c r="V163" s="159"/>
      <c r="W163" s="159"/>
      <c r="X163" s="159"/>
      <c r="Y163" s="159"/>
      <c r="Z163" s="159"/>
      <c r="AA163" s="159"/>
      <c r="AB163" s="159"/>
      <c r="AC163" s="160"/>
    </row>
    <row r="164" spans="1:29" ht="30" customHeight="1">
      <c r="A164" s="125"/>
      <c r="B164" s="126"/>
      <c r="C164" s="126"/>
      <c r="D164" s="126"/>
      <c r="E164" s="348" t="s">
        <v>304</v>
      </c>
      <c r="F164" s="188"/>
      <c r="G164" s="186"/>
      <c r="H164" s="349" t="s">
        <v>305</v>
      </c>
      <c r="I164" s="188"/>
      <c r="J164" s="186"/>
      <c r="K164" s="348" t="s">
        <v>304</v>
      </c>
      <c r="L164" s="188"/>
      <c r="M164" s="186"/>
      <c r="N164" s="349" t="s">
        <v>305</v>
      </c>
      <c r="O164" s="188"/>
      <c r="P164" s="186"/>
      <c r="Q164" s="126"/>
      <c r="R164" s="360" t="s">
        <v>252</v>
      </c>
      <c r="S164" s="170"/>
      <c r="T164" s="170"/>
      <c r="U164" s="170"/>
      <c r="V164" s="170"/>
      <c r="W164" s="170"/>
      <c r="X164" s="170"/>
      <c r="Y164" s="170"/>
      <c r="Z164" s="170"/>
      <c r="AA164" s="170"/>
      <c r="AB164" s="170"/>
      <c r="AC164" s="171"/>
    </row>
    <row r="165" spans="1:29" ht="15.75" customHeight="1">
      <c r="A165" s="357" t="s">
        <v>249</v>
      </c>
      <c r="B165" s="157"/>
      <c r="C165" s="157"/>
      <c r="D165" s="157"/>
      <c r="E165" s="245" t="s">
        <v>250</v>
      </c>
      <c r="F165" s="188"/>
      <c r="G165" s="186"/>
      <c r="H165" s="236" t="s">
        <v>250</v>
      </c>
      <c r="I165" s="188"/>
      <c r="J165" s="186"/>
      <c r="K165" s="245" t="s">
        <v>251</v>
      </c>
      <c r="L165" s="188"/>
      <c r="M165" s="186"/>
      <c r="N165" s="236" t="s">
        <v>251</v>
      </c>
      <c r="O165" s="188"/>
      <c r="P165" s="186"/>
      <c r="Q165" s="338"/>
      <c r="R165" s="483" t="s">
        <v>141</v>
      </c>
      <c r="S165" s="210"/>
      <c r="T165" s="210"/>
      <c r="U165" s="210"/>
      <c r="V165" s="210"/>
      <c r="W165" s="210"/>
      <c r="X165" s="210"/>
      <c r="Y165" s="210"/>
      <c r="Z165" s="210"/>
      <c r="AA165" s="210"/>
      <c r="AB165" s="210"/>
      <c r="AC165" s="211"/>
    </row>
    <row r="166" spans="1:29" ht="15.75" customHeight="1">
      <c r="A166" s="226" t="s">
        <v>253</v>
      </c>
      <c r="B166" s="188"/>
      <c r="C166" s="188"/>
      <c r="D166" s="253"/>
      <c r="E166" s="227">
        <v>0</v>
      </c>
      <c r="F166" s="188"/>
      <c r="G166" s="186"/>
      <c r="H166" s="340">
        <f>December!H166+E166</f>
        <v>0</v>
      </c>
      <c r="I166" s="188"/>
      <c r="J166" s="186"/>
      <c r="K166" s="227">
        <v>0</v>
      </c>
      <c r="L166" s="188"/>
      <c r="M166" s="186"/>
      <c r="N166" s="340">
        <f>December!N166+K166</f>
        <v>0</v>
      </c>
      <c r="O166" s="188"/>
      <c r="P166" s="186"/>
      <c r="Q166" s="157"/>
      <c r="R166" s="179"/>
      <c r="S166" s="157"/>
      <c r="T166" s="157"/>
      <c r="U166" s="157"/>
      <c r="V166" s="157"/>
      <c r="W166" s="157"/>
      <c r="X166" s="157"/>
      <c r="Y166" s="157"/>
      <c r="Z166" s="157"/>
      <c r="AA166" s="157"/>
      <c r="AB166" s="157"/>
      <c r="AC166" s="165"/>
    </row>
    <row r="167" spans="1:29" ht="15.75" customHeight="1">
      <c r="A167" s="229" t="s">
        <v>254</v>
      </c>
      <c r="B167" s="188"/>
      <c r="C167" s="188"/>
      <c r="D167" s="253"/>
      <c r="E167" s="230">
        <v>0</v>
      </c>
      <c r="F167" s="188"/>
      <c r="G167" s="186"/>
      <c r="H167" s="339">
        <f>December!H167+E167</f>
        <v>0</v>
      </c>
      <c r="I167" s="188"/>
      <c r="J167" s="186"/>
      <c r="K167" s="230">
        <v>0</v>
      </c>
      <c r="L167" s="188"/>
      <c r="M167" s="186"/>
      <c r="N167" s="339">
        <f>December!N167+K167</f>
        <v>0</v>
      </c>
      <c r="O167" s="188"/>
      <c r="P167" s="186"/>
      <c r="Q167" s="157"/>
      <c r="R167" s="179"/>
      <c r="S167" s="157"/>
      <c r="T167" s="157"/>
      <c r="U167" s="157"/>
      <c r="V167" s="157"/>
      <c r="W167" s="157"/>
      <c r="X167" s="157"/>
      <c r="Y167" s="157"/>
      <c r="Z167" s="157"/>
      <c r="AA167" s="157"/>
      <c r="AB167" s="157"/>
      <c r="AC167" s="165"/>
    </row>
    <row r="168" spans="1:29" ht="15.75" customHeight="1">
      <c r="A168" s="226" t="s">
        <v>255</v>
      </c>
      <c r="B168" s="188"/>
      <c r="C168" s="188"/>
      <c r="D168" s="253"/>
      <c r="E168" s="227">
        <v>0</v>
      </c>
      <c r="F168" s="188"/>
      <c r="G168" s="186"/>
      <c r="H168" s="340">
        <f>December!H168+E168</f>
        <v>0</v>
      </c>
      <c r="I168" s="188"/>
      <c r="J168" s="186"/>
      <c r="K168" s="227">
        <v>0</v>
      </c>
      <c r="L168" s="188"/>
      <c r="M168" s="186"/>
      <c r="N168" s="340">
        <f>December!N168+K168</f>
        <v>0</v>
      </c>
      <c r="O168" s="188"/>
      <c r="P168" s="186"/>
      <c r="Q168" s="157"/>
      <c r="R168" s="179"/>
      <c r="S168" s="157"/>
      <c r="T168" s="157"/>
      <c r="U168" s="157"/>
      <c r="V168" s="157"/>
      <c r="W168" s="157"/>
      <c r="X168" s="157"/>
      <c r="Y168" s="157"/>
      <c r="Z168" s="157"/>
      <c r="AA168" s="157"/>
      <c r="AB168" s="157"/>
      <c r="AC168" s="165"/>
    </row>
    <row r="169" spans="1:29" ht="15.75" customHeight="1">
      <c r="A169" s="231" t="s">
        <v>256</v>
      </c>
      <c r="B169" s="159"/>
      <c r="C169" s="159"/>
      <c r="D169" s="292"/>
      <c r="E169" s="255">
        <v>0</v>
      </c>
      <c r="F169" s="159"/>
      <c r="G169" s="160"/>
      <c r="H169" s="341">
        <f>December!H169+E169</f>
        <v>0</v>
      </c>
      <c r="I169" s="159"/>
      <c r="J169" s="160"/>
      <c r="K169" s="230">
        <v>0</v>
      </c>
      <c r="L169" s="188"/>
      <c r="M169" s="186"/>
      <c r="N169" s="339">
        <f>December!N169+K169</f>
        <v>0</v>
      </c>
      <c r="O169" s="188"/>
      <c r="P169" s="186"/>
      <c r="Q169" s="170"/>
      <c r="R169" s="275"/>
      <c r="S169" s="170"/>
      <c r="T169" s="170"/>
      <c r="U169" s="170"/>
      <c r="V169" s="170"/>
      <c r="W169" s="170"/>
      <c r="X169" s="170"/>
      <c r="Y169" s="170"/>
      <c r="Z169" s="170"/>
      <c r="AA169" s="170"/>
      <c r="AB169" s="170"/>
      <c r="AC169" s="171"/>
    </row>
    <row r="170" spans="1:29" ht="15.75" customHeight="1">
      <c r="A170" s="232" t="s">
        <v>257</v>
      </c>
      <c r="B170" s="233"/>
      <c r="C170" s="233"/>
      <c r="D170" s="234"/>
      <c r="E170" s="342" t="s">
        <v>141</v>
      </c>
      <c r="F170" s="343"/>
      <c r="G170" s="343"/>
      <c r="H170" s="343"/>
      <c r="I170" s="343"/>
      <c r="J170" s="344"/>
      <c r="K170" s="245"/>
      <c r="L170" s="188"/>
      <c r="M170" s="188"/>
      <c r="N170" s="188"/>
      <c r="O170" s="188"/>
      <c r="P170" s="188"/>
      <c r="Q170" s="188"/>
      <c r="R170" s="188"/>
      <c r="S170" s="188"/>
      <c r="T170" s="188"/>
      <c r="U170" s="188"/>
      <c r="V170" s="188"/>
      <c r="W170" s="188"/>
      <c r="X170" s="188"/>
      <c r="Y170" s="188"/>
      <c r="Z170" s="188"/>
      <c r="AA170" s="188"/>
      <c r="AB170" s="188"/>
      <c r="AC170" s="186"/>
    </row>
    <row r="171" spans="1:29" ht="15.75" customHeight="1">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row>
    <row r="172" spans="1:29" ht="15.75" customHeight="1">
      <c r="A172" s="337" t="s">
        <v>258</v>
      </c>
      <c r="B172" s="159"/>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c r="Y172" s="159"/>
      <c r="Z172" s="159"/>
      <c r="AA172" s="159"/>
      <c r="AB172" s="159"/>
      <c r="AC172" s="160"/>
    </row>
    <row r="173" spans="1:29" ht="30" customHeight="1">
      <c r="A173" s="125"/>
      <c r="B173" s="126"/>
      <c r="C173" s="126"/>
      <c r="D173" s="126"/>
      <c r="E173" s="348" t="s">
        <v>304</v>
      </c>
      <c r="F173" s="188"/>
      <c r="G173" s="186"/>
      <c r="H173" s="475" t="s">
        <v>305</v>
      </c>
      <c r="I173" s="188"/>
      <c r="J173" s="186"/>
      <c r="K173" s="352"/>
      <c r="L173" s="350" t="s">
        <v>259</v>
      </c>
      <c r="M173" s="188"/>
      <c r="N173" s="188"/>
      <c r="O173" s="188"/>
      <c r="P173" s="188"/>
      <c r="Q173" s="188"/>
      <c r="R173" s="188"/>
      <c r="S173" s="188"/>
      <c r="T173" s="188"/>
      <c r="U173" s="188"/>
      <c r="V173" s="188"/>
      <c r="W173" s="188"/>
      <c r="X173" s="188"/>
      <c r="Y173" s="188"/>
      <c r="Z173" s="188"/>
      <c r="AA173" s="188"/>
      <c r="AB173" s="188"/>
      <c r="AC173" s="186"/>
    </row>
    <row r="174" spans="1:29" ht="15.75" customHeight="1">
      <c r="A174" s="236" t="s">
        <v>249</v>
      </c>
      <c r="B174" s="188"/>
      <c r="C174" s="188"/>
      <c r="D174" s="186"/>
      <c r="E174" s="245" t="s">
        <v>250</v>
      </c>
      <c r="F174" s="188"/>
      <c r="G174" s="186"/>
      <c r="H174" s="236" t="s">
        <v>250</v>
      </c>
      <c r="I174" s="188"/>
      <c r="J174" s="186"/>
      <c r="K174" s="353"/>
      <c r="L174" s="351" t="s">
        <v>141</v>
      </c>
      <c r="M174" s="210"/>
      <c r="N174" s="210"/>
      <c r="O174" s="210"/>
      <c r="P174" s="210"/>
      <c r="Q174" s="210"/>
      <c r="R174" s="210"/>
      <c r="S174" s="210"/>
      <c r="T174" s="210"/>
      <c r="U174" s="210"/>
      <c r="V174" s="210"/>
      <c r="W174" s="210"/>
      <c r="X174" s="210"/>
      <c r="Y174" s="210"/>
      <c r="Z174" s="210"/>
      <c r="AA174" s="210"/>
      <c r="AB174" s="210"/>
      <c r="AC174" s="211"/>
    </row>
    <row r="175" spans="1:29" ht="15.75" customHeight="1">
      <c r="A175" s="226" t="s">
        <v>260</v>
      </c>
      <c r="B175" s="188"/>
      <c r="C175" s="188"/>
      <c r="D175" s="186"/>
      <c r="E175" s="227">
        <v>0</v>
      </c>
      <c r="F175" s="188"/>
      <c r="G175" s="186"/>
      <c r="H175" s="340">
        <f>December!H175+E175</f>
        <v>0</v>
      </c>
      <c r="I175" s="188"/>
      <c r="J175" s="186"/>
      <c r="K175" s="353"/>
      <c r="L175" s="164"/>
      <c r="M175" s="157"/>
      <c r="N175" s="157"/>
      <c r="O175" s="157"/>
      <c r="P175" s="157"/>
      <c r="Q175" s="157"/>
      <c r="R175" s="157"/>
      <c r="S175" s="157"/>
      <c r="T175" s="157"/>
      <c r="U175" s="157"/>
      <c r="V175" s="157"/>
      <c r="W175" s="157"/>
      <c r="X175" s="157"/>
      <c r="Y175" s="157"/>
      <c r="Z175" s="157"/>
      <c r="AA175" s="157"/>
      <c r="AB175" s="157"/>
      <c r="AC175" s="165"/>
    </row>
    <row r="176" spans="1:29" ht="15.75" customHeight="1">
      <c r="A176" s="229" t="s">
        <v>261</v>
      </c>
      <c r="B176" s="188"/>
      <c r="C176" s="188"/>
      <c r="D176" s="186"/>
      <c r="E176" s="230">
        <v>0</v>
      </c>
      <c r="F176" s="188"/>
      <c r="G176" s="186"/>
      <c r="H176" s="339">
        <f>December!H176+E176</f>
        <v>0</v>
      </c>
      <c r="I176" s="188"/>
      <c r="J176" s="186"/>
      <c r="K176" s="353"/>
      <c r="L176" s="164"/>
      <c r="M176" s="157"/>
      <c r="N176" s="157"/>
      <c r="O176" s="157"/>
      <c r="P176" s="157"/>
      <c r="Q176" s="157"/>
      <c r="R176" s="157"/>
      <c r="S176" s="157"/>
      <c r="T176" s="157"/>
      <c r="U176" s="157"/>
      <c r="V176" s="157"/>
      <c r="W176" s="157"/>
      <c r="X176" s="157"/>
      <c r="Y176" s="157"/>
      <c r="Z176" s="157"/>
      <c r="AA176" s="157"/>
      <c r="AB176" s="157"/>
      <c r="AC176" s="165"/>
    </row>
    <row r="177" spans="1:29" ht="15.75" customHeight="1">
      <c r="A177" s="226" t="s">
        <v>262</v>
      </c>
      <c r="B177" s="188"/>
      <c r="C177" s="188"/>
      <c r="D177" s="186"/>
      <c r="E177" s="227">
        <v>0</v>
      </c>
      <c r="F177" s="188"/>
      <c r="G177" s="186"/>
      <c r="H177" s="340">
        <f>December!H177+E177</f>
        <v>0</v>
      </c>
      <c r="I177" s="188"/>
      <c r="J177" s="186"/>
      <c r="K177" s="354"/>
      <c r="L177" s="169"/>
      <c r="M177" s="170"/>
      <c r="N177" s="170"/>
      <c r="O177" s="170"/>
      <c r="P177" s="170"/>
      <c r="Q177" s="170"/>
      <c r="R177" s="170"/>
      <c r="S177" s="170"/>
      <c r="T177" s="170"/>
      <c r="U177" s="170"/>
      <c r="V177" s="170"/>
      <c r="W177" s="170"/>
      <c r="X177" s="170"/>
      <c r="Y177" s="170"/>
      <c r="Z177" s="170"/>
      <c r="AA177" s="170"/>
      <c r="AB177" s="170"/>
      <c r="AC177" s="171"/>
    </row>
    <row r="178" spans="1:29" ht="15.75" customHeight="1"/>
    <row r="179" spans="1:29" ht="15.75" customHeight="1"/>
    <row r="180" spans="1:29" ht="15.75" customHeight="1"/>
    <row r="181" spans="1:29" ht="15.75" customHeight="1"/>
    <row r="182" spans="1:29" ht="15.75" customHeight="1"/>
    <row r="183" spans="1:29" ht="15.75" customHeight="1"/>
    <row r="184" spans="1:29" ht="15.75" customHeight="1"/>
    <row r="185" spans="1:29" ht="15.75" customHeight="1"/>
    <row r="186" spans="1:29" ht="15.75" customHeight="1"/>
    <row r="187" spans="1:29" ht="15.75" customHeight="1"/>
    <row r="188" spans="1:29" ht="15.75" customHeight="1"/>
    <row r="189" spans="1:29" ht="15.75" customHeight="1"/>
    <row r="190" spans="1:29" ht="15.75" customHeight="1"/>
    <row r="191" spans="1:29" ht="15.75" customHeight="1"/>
    <row r="192" spans="1:29"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0">
    <mergeCell ref="O20:P20"/>
    <mergeCell ref="Q20:R20"/>
    <mergeCell ref="S20:T20"/>
    <mergeCell ref="U20:V20"/>
    <mergeCell ref="A17:D17"/>
    <mergeCell ref="E17:AC17"/>
    <mergeCell ref="G18:X18"/>
    <mergeCell ref="G19:T19"/>
    <mergeCell ref="U19:X19"/>
    <mergeCell ref="Y19:AC19"/>
    <mergeCell ref="AA20:AC21"/>
    <mergeCell ref="W20:X20"/>
    <mergeCell ref="Y20:Z21"/>
    <mergeCell ref="A20:F21"/>
    <mergeCell ref="G20:H20"/>
    <mergeCell ref="I20:J20"/>
    <mergeCell ref="K20:L20"/>
    <mergeCell ref="M20:N20"/>
    <mergeCell ref="Y22:Z22"/>
    <mergeCell ref="AA22:AC22"/>
    <mergeCell ref="Y23:Z23"/>
    <mergeCell ref="AA23:AC23"/>
    <mergeCell ref="AA24:AC24"/>
    <mergeCell ref="Y24:Z24"/>
    <mergeCell ref="Y25:Z25"/>
    <mergeCell ref="AA25:AC25"/>
    <mergeCell ref="Y26:Z26"/>
    <mergeCell ref="AA26:AC26"/>
    <mergeCell ref="Y27:Z27"/>
    <mergeCell ref="AA27:AC27"/>
    <mergeCell ref="A28:F28"/>
    <mergeCell ref="A29:F29"/>
    <mergeCell ref="A30:AC30"/>
    <mergeCell ref="A33:AC33"/>
    <mergeCell ref="Y28:Z28"/>
    <mergeCell ref="AA28:AC28"/>
    <mergeCell ref="Y29:Z29"/>
    <mergeCell ref="AA29:AC29"/>
    <mergeCell ref="Y31:Z31"/>
    <mergeCell ref="AA31:AC31"/>
    <mergeCell ref="AA32:AC32"/>
    <mergeCell ref="A22:F22"/>
    <mergeCell ref="A23:F23"/>
    <mergeCell ref="A24:F24"/>
    <mergeCell ref="A25:F25"/>
    <mergeCell ref="A26:F26"/>
    <mergeCell ref="A27:F27"/>
    <mergeCell ref="A31:F31"/>
    <mergeCell ref="A32:F32"/>
    <mergeCell ref="A34:F34"/>
    <mergeCell ref="A36:F36"/>
    <mergeCell ref="A37:F37"/>
    <mergeCell ref="A38:F38"/>
    <mergeCell ref="F45:F47"/>
    <mergeCell ref="G45:G47"/>
    <mergeCell ref="AB45:AB47"/>
    <mergeCell ref="AC45:AC47"/>
    <mergeCell ref="A39:F39"/>
    <mergeCell ref="A40:F40"/>
    <mergeCell ref="E43:F44"/>
    <mergeCell ref="G43:H44"/>
    <mergeCell ref="I43:J44"/>
    <mergeCell ref="E45:E47"/>
    <mergeCell ref="J45:J47"/>
    <mergeCell ref="Y37:Z37"/>
    <mergeCell ref="Y38:Z38"/>
    <mergeCell ref="Y39:Z39"/>
    <mergeCell ref="Y40:Z40"/>
    <mergeCell ref="W45:X47"/>
    <mergeCell ref="Y45:Y47"/>
    <mergeCell ref="Z45:Z47"/>
    <mergeCell ref="AA45:AA47"/>
    <mergeCell ref="H45:H47"/>
    <mergeCell ref="I45:I47"/>
    <mergeCell ref="A48:D48"/>
    <mergeCell ref="A49:D49"/>
    <mergeCell ref="A50:D50"/>
    <mergeCell ref="A51:D51"/>
    <mergeCell ref="A52:D52"/>
    <mergeCell ref="A53:D53"/>
    <mergeCell ref="N53:O53"/>
    <mergeCell ref="N54:O54"/>
    <mergeCell ref="K56:L56"/>
    <mergeCell ref="N56:O56"/>
    <mergeCell ref="N57:O57"/>
    <mergeCell ref="A54:D54"/>
    <mergeCell ref="A55:D55"/>
    <mergeCell ref="A56:D56"/>
    <mergeCell ref="A57:D57"/>
    <mergeCell ref="Q57:R57"/>
    <mergeCell ref="T57:U57"/>
    <mergeCell ref="W57:X57"/>
    <mergeCell ref="Q56:R56"/>
    <mergeCell ref="T56:U56"/>
    <mergeCell ref="W56:X56"/>
    <mergeCell ref="K57:L57"/>
    <mergeCell ref="A58:D58"/>
    <mergeCell ref="A59:D59"/>
    <mergeCell ref="N59:O59"/>
    <mergeCell ref="A60:D60"/>
    <mergeCell ref="N60:O60"/>
    <mergeCell ref="N62:O62"/>
    <mergeCell ref="N63:O63"/>
    <mergeCell ref="T62:U62"/>
    <mergeCell ref="T63:U63"/>
    <mergeCell ref="T59:U59"/>
    <mergeCell ref="K59:L59"/>
    <mergeCell ref="K60:L60"/>
    <mergeCell ref="Q59:R59"/>
    <mergeCell ref="Q60:R60"/>
    <mergeCell ref="Q61:R61"/>
    <mergeCell ref="Q62:R62"/>
    <mergeCell ref="Q63:R63"/>
    <mergeCell ref="W69:X69"/>
    <mergeCell ref="T67:U67"/>
    <mergeCell ref="T68:U68"/>
    <mergeCell ref="Q69:R69"/>
    <mergeCell ref="T69:U69"/>
    <mergeCell ref="W59:X59"/>
    <mergeCell ref="T60:U60"/>
    <mergeCell ref="W60:X60"/>
    <mergeCell ref="T61:U61"/>
    <mergeCell ref="W61:X61"/>
    <mergeCell ref="W62:X62"/>
    <mergeCell ref="W63:X63"/>
    <mergeCell ref="Q64:R64"/>
    <mergeCell ref="T64:U64"/>
    <mergeCell ref="W64:X64"/>
    <mergeCell ref="Q65:R65"/>
    <mergeCell ref="T65:U65"/>
    <mergeCell ref="W65:X65"/>
    <mergeCell ref="Q67:R67"/>
    <mergeCell ref="Q68:R68"/>
    <mergeCell ref="W67:X67"/>
    <mergeCell ref="W68:X68"/>
    <mergeCell ref="A65:D65"/>
    <mergeCell ref="A66:D66"/>
    <mergeCell ref="A67:D67"/>
    <mergeCell ref="A68:D68"/>
    <mergeCell ref="A69:D69"/>
    <mergeCell ref="A61:D61"/>
    <mergeCell ref="K61:L61"/>
    <mergeCell ref="N61:O61"/>
    <mergeCell ref="A62:D62"/>
    <mergeCell ref="A63:D63"/>
    <mergeCell ref="A64:D64"/>
    <mergeCell ref="N65:O65"/>
    <mergeCell ref="K62:L62"/>
    <mergeCell ref="K65:L65"/>
    <mergeCell ref="K67:L67"/>
    <mergeCell ref="N67:O67"/>
    <mergeCell ref="N68:O68"/>
    <mergeCell ref="N69:O69"/>
    <mergeCell ref="K68:L68"/>
    <mergeCell ref="K69:L69"/>
    <mergeCell ref="N64:O64"/>
    <mergeCell ref="K63:L63"/>
    <mergeCell ref="K64:L64"/>
    <mergeCell ref="U4:AC4"/>
    <mergeCell ref="U5:AC5"/>
    <mergeCell ref="U6:AC6"/>
    <mergeCell ref="U7:AC7"/>
    <mergeCell ref="U8:AC8"/>
    <mergeCell ref="Q11:AC16"/>
    <mergeCell ref="A1:AC1"/>
    <mergeCell ref="A2:AC2"/>
    <mergeCell ref="A3:AC3"/>
    <mergeCell ref="A4:F4"/>
    <mergeCell ref="G4:P4"/>
    <mergeCell ref="A5:F5"/>
    <mergeCell ref="G5:P5"/>
    <mergeCell ref="A6:F7"/>
    <mergeCell ref="G6:P7"/>
    <mergeCell ref="R7:T7"/>
    <mergeCell ref="A8:F8"/>
    <mergeCell ref="G8:K8"/>
    <mergeCell ref="L8:P8"/>
    <mergeCell ref="R8:T8"/>
    <mergeCell ref="A9:AC9"/>
    <mergeCell ref="A10:P10"/>
    <mergeCell ref="A11:M11"/>
    <mergeCell ref="N11:P11"/>
    <mergeCell ref="A12:M12"/>
    <mergeCell ref="N12:P12"/>
    <mergeCell ref="N13:P13"/>
    <mergeCell ref="A13:M13"/>
    <mergeCell ref="A14:M14"/>
    <mergeCell ref="N14:P14"/>
    <mergeCell ref="A15:M15"/>
    <mergeCell ref="N15:P15"/>
    <mergeCell ref="A16:M16"/>
    <mergeCell ref="N16:P16"/>
    <mergeCell ref="Y34:Z34"/>
    <mergeCell ref="AA34:AC34"/>
    <mergeCell ref="Y35:Z35"/>
    <mergeCell ref="AA35:AC35"/>
    <mergeCell ref="Y36:Z36"/>
    <mergeCell ref="AA36:AC36"/>
    <mergeCell ref="AA37:AC37"/>
    <mergeCell ref="Q43:S44"/>
    <mergeCell ref="T43:V44"/>
    <mergeCell ref="W43:Y44"/>
    <mergeCell ref="Z43:AA44"/>
    <mergeCell ref="AA38:AC38"/>
    <mergeCell ref="AA39:AC39"/>
    <mergeCell ref="AA40:AC40"/>
    <mergeCell ref="A41:AC41"/>
    <mergeCell ref="A42:AC42"/>
    <mergeCell ref="K43:M44"/>
    <mergeCell ref="N43:P44"/>
    <mergeCell ref="AB43:AC44"/>
    <mergeCell ref="A43:D47"/>
    <mergeCell ref="S45:S47"/>
    <mergeCell ref="T45:U47"/>
    <mergeCell ref="V45:V47"/>
    <mergeCell ref="A35:F35"/>
    <mergeCell ref="K45:L47"/>
    <mergeCell ref="M45:M47"/>
    <mergeCell ref="N45:O47"/>
    <mergeCell ref="P45:P47"/>
    <mergeCell ref="Q45:R47"/>
    <mergeCell ref="T49:U49"/>
    <mergeCell ref="T50:U50"/>
    <mergeCell ref="K49:L49"/>
    <mergeCell ref="N49:O49"/>
    <mergeCell ref="Q49:R49"/>
    <mergeCell ref="W49:X49"/>
    <mergeCell ref="N50:O50"/>
    <mergeCell ref="Q50:R50"/>
    <mergeCell ref="W50:X50"/>
    <mergeCell ref="Q51:R51"/>
    <mergeCell ref="Q52:R52"/>
    <mergeCell ref="K50:L50"/>
    <mergeCell ref="K51:L51"/>
    <mergeCell ref="N51:O51"/>
    <mergeCell ref="T51:U51"/>
    <mergeCell ref="K52:L52"/>
    <mergeCell ref="N52:O52"/>
    <mergeCell ref="T52:U52"/>
    <mergeCell ref="T53:U53"/>
    <mergeCell ref="T54:U54"/>
    <mergeCell ref="W51:X51"/>
    <mergeCell ref="W52:X52"/>
    <mergeCell ref="K53:L53"/>
    <mergeCell ref="Q53:R53"/>
    <mergeCell ref="W53:X53"/>
    <mergeCell ref="K54:L54"/>
    <mergeCell ref="Q54:R54"/>
    <mergeCell ref="W54:X54"/>
    <mergeCell ref="A70:AC70"/>
    <mergeCell ref="A71:AC71"/>
    <mergeCell ref="A72:I72"/>
    <mergeCell ref="J72:K72"/>
    <mergeCell ref="Z72:AC72"/>
    <mergeCell ref="T72:U72"/>
    <mergeCell ref="V72:Y72"/>
    <mergeCell ref="T73:U73"/>
    <mergeCell ref="V73:W73"/>
    <mergeCell ref="X73:Y73"/>
    <mergeCell ref="Z73:AC73"/>
    <mergeCell ref="L72:M72"/>
    <mergeCell ref="N72:O72"/>
    <mergeCell ref="A73:I73"/>
    <mergeCell ref="P72:Q72"/>
    <mergeCell ref="R72:S72"/>
    <mergeCell ref="A74:I74"/>
    <mergeCell ref="A75:I75"/>
    <mergeCell ref="A76:I76"/>
    <mergeCell ref="A77:I77"/>
    <mergeCell ref="Q82:R82"/>
    <mergeCell ref="S82:T82"/>
    <mergeCell ref="U82:V82"/>
    <mergeCell ref="W82:X82"/>
    <mergeCell ref="Y82:Z83"/>
    <mergeCell ref="A79:AC79"/>
    <mergeCell ref="T74:U74"/>
    <mergeCell ref="Z74:AC74"/>
    <mergeCell ref="V74:W74"/>
    <mergeCell ref="X74:Y74"/>
    <mergeCell ref="T75:U75"/>
    <mergeCell ref="V75:W75"/>
    <mergeCell ref="X75:Y75"/>
    <mergeCell ref="Z75:AC75"/>
    <mergeCell ref="T76:U76"/>
    <mergeCell ref="Z76:AC76"/>
    <mergeCell ref="V76:W76"/>
    <mergeCell ref="X76:Y76"/>
    <mergeCell ref="T77:U77"/>
    <mergeCell ref="V77:W77"/>
    <mergeCell ref="X77:Y77"/>
    <mergeCell ref="Z77:AC77"/>
    <mergeCell ref="A78:AC78"/>
    <mergeCell ref="M82:N82"/>
    <mergeCell ref="O82:P82"/>
    <mergeCell ref="A112:AC112"/>
    <mergeCell ref="B113:D113"/>
    <mergeCell ref="M113:N114"/>
    <mergeCell ref="O113:AC114"/>
    <mergeCell ref="A84:F84"/>
    <mergeCell ref="Y84:Z84"/>
    <mergeCell ref="AA84:AC84"/>
    <mergeCell ref="A85:F85"/>
    <mergeCell ref="AA85:AC85"/>
    <mergeCell ref="A86:F86"/>
    <mergeCell ref="AA87:AC87"/>
    <mergeCell ref="A87:F87"/>
    <mergeCell ref="A88:F88"/>
    <mergeCell ref="A89:F89"/>
    <mergeCell ref="A90:F90"/>
    <mergeCell ref="A91:F91"/>
    <mergeCell ref="A92:F92"/>
    <mergeCell ref="J98:L98"/>
    <mergeCell ref="M98:O98"/>
    <mergeCell ref="O117:AC117"/>
    <mergeCell ref="O125:AC125"/>
    <mergeCell ref="O119:AC119"/>
    <mergeCell ref="E120:L120"/>
    <mergeCell ref="M120:N120"/>
    <mergeCell ref="O120:AC120"/>
    <mergeCell ref="E121:L121"/>
    <mergeCell ref="M121:N121"/>
    <mergeCell ref="O121:AC121"/>
    <mergeCell ref="E122:L122"/>
    <mergeCell ref="M122:N122"/>
    <mergeCell ref="O122:AC122"/>
    <mergeCell ref="E125:L125"/>
    <mergeCell ref="M125:N125"/>
    <mergeCell ref="A144:AC144"/>
    <mergeCell ref="M136:N136"/>
    <mergeCell ref="E137:L137"/>
    <mergeCell ref="M137:N137"/>
    <mergeCell ref="O137:AC137"/>
    <mergeCell ref="E138:L138"/>
    <mergeCell ref="M138:N138"/>
    <mergeCell ref="O138:AC138"/>
    <mergeCell ref="E139:L139"/>
    <mergeCell ref="M139:N139"/>
    <mergeCell ref="O139:AC139"/>
    <mergeCell ref="E140:L140"/>
    <mergeCell ref="M140:N140"/>
    <mergeCell ref="O140:AC140"/>
    <mergeCell ref="E141:L141"/>
    <mergeCell ref="M141:N141"/>
    <mergeCell ref="O141:AC141"/>
    <mergeCell ref="E142:L142"/>
    <mergeCell ref="M142:N142"/>
    <mergeCell ref="O142:AC142"/>
    <mergeCell ref="D133:D143"/>
    <mergeCell ref="E133:L133"/>
    <mergeCell ref="E134:L134"/>
    <mergeCell ref="M134:N134"/>
    <mergeCell ref="B145:AC145"/>
    <mergeCell ref="B146:D146"/>
    <mergeCell ref="E146:L147"/>
    <mergeCell ref="E149:L149"/>
    <mergeCell ref="E150:L150"/>
    <mergeCell ref="M150:N150"/>
    <mergeCell ref="O150:AC150"/>
    <mergeCell ref="E151:L151"/>
    <mergeCell ref="M151:N151"/>
    <mergeCell ref="E148:L148"/>
    <mergeCell ref="D148:D158"/>
    <mergeCell ref="E158:L158"/>
    <mergeCell ref="M158:N158"/>
    <mergeCell ref="O158:AC158"/>
    <mergeCell ref="M146:N147"/>
    <mergeCell ref="O146:AC147"/>
    <mergeCell ref="O148:AC148"/>
    <mergeCell ref="M149:N149"/>
    <mergeCell ref="O149:AC149"/>
    <mergeCell ref="O151:AC151"/>
    <mergeCell ref="O157:AC157"/>
    <mergeCell ref="E152:L152"/>
    <mergeCell ref="M152:N152"/>
    <mergeCell ref="O152:AC152"/>
    <mergeCell ref="E153:L153"/>
    <mergeCell ref="M153:N153"/>
    <mergeCell ref="O153:AC153"/>
    <mergeCell ref="E154:L154"/>
    <mergeCell ref="M154:N154"/>
    <mergeCell ref="O154:AC154"/>
    <mergeCell ref="H176:J176"/>
    <mergeCell ref="E177:G177"/>
    <mergeCell ref="H177:J177"/>
    <mergeCell ref="E169:G169"/>
    <mergeCell ref="E173:G173"/>
    <mergeCell ref="H173:J173"/>
    <mergeCell ref="E155:L155"/>
    <mergeCell ref="M155:N155"/>
    <mergeCell ref="O155:AC155"/>
    <mergeCell ref="E156:L156"/>
    <mergeCell ref="M156:N156"/>
    <mergeCell ref="O156:AC156"/>
    <mergeCell ref="E157:L157"/>
    <mergeCell ref="M157:N157"/>
    <mergeCell ref="H169:J169"/>
    <mergeCell ref="K169:M169"/>
    <mergeCell ref="N169:P169"/>
    <mergeCell ref="K170:AC170"/>
    <mergeCell ref="A176:D176"/>
    <mergeCell ref="A177:D177"/>
    <mergeCell ref="E166:G166"/>
    <mergeCell ref="A167:D167"/>
    <mergeCell ref="E167:G167"/>
    <mergeCell ref="A168:D168"/>
    <mergeCell ref="E168:G168"/>
    <mergeCell ref="A169:D169"/>
    <mergeCell ref="A170:D170"/>
    <mergeCell ref="E175:G175"/>
    <mergeCell ref="E176:G176"/>
    <mergeCell ref="E170:J170"/>
    <mergeCell ref="A171:AC171"/>
    <mergeCell ref="A172:AC172"/>
    <mergeCell ref="H168:J168"/>
    <mergeCell ref="K168:M168"/>
    <mergeCell ref="N168:P168"/>
    <mergeCell ref="E174:G174"/>
    <mergeCell ref="H174:J174"/>
    <mergeCell ref="H175:J175"/>
    <mergeCell ref="H167:J167"/>
    <mergeCell ref="K167:M167"/>
    <mergeCell ref="A174:D174"/>
    <mergeCell ref="A175:D175"/>
    <mergeCell ref="E164:G164"/>
    <mergeCell ref="H164:J164"/>
    <mergeCell ref="K164:M164"/>
    <mergeCell ref="N164:P164"/>
    <mergeCell ref="A159:AC161"/>
    <mergeCell ref="A162:AC162"/>
    <mergeCell ref="A163:AC163"/>
    <mergeCell ref="A165:D165"/>
    <mergeCell ref="A166:D166"/>
    <mergeCell ref="R164:AC164"/>
    <mergeCell ref="E165:G165"/>
    <mergeCell ref="N165:P165"/>
    <mergeCell ref="H166:J166"/>
    <mergeCell ref="L173:AC173"/>
    <mergeCell ref="L174:AC177"/>
    <mergeCell ref="H165:J165"/>
    <mergeCell ref="K165:M165"/>
    <mergeCell ref="Q165:Q169"/>
    <mergeCell ref="R165:AC169"/>
    <mergeCell ref="K166:M166"/>
    <mergeCell ref="N166:P166"/>
    <mergeCell ref="N167:P167"/>
    <mergeCell ref="K173:K177"/>
    <mergeCell ref="A94:AC94"/>
    <mergeCell ref="M97:O97"/>
    <mergeCell ref="R97:AC97"/>
    <mergeCell ref="P97:Q102"/>
    <mergeCell ref="A93:F93"/>
    <mergeCell ref="A96:I96"/>
    <mergeCell ref="J96:L96"/>
    <mergeCell ref="M96:O96"/>
    <mergeCell ref="P96:AC96"/>
    <mergeCell ref="A97:I97"/>
    <mergeCell ref="J97:L97"/>
    <mergeCell ref="A80:F81"/>
    <mergeCell ref="G80:AC81"/>
    <mergeCell ref="A82:F83"/>
    <mergeCell ref="G82:H82"/>
    <mergeCell ref="I82:J82"/>
    <mergeCell ref="K82:L82"/>
    <mergeCell ref="Y86:Z86"/>
    <mergeCell ref="AA86:AC86"/>
    <mergeCell ref="AA88:AC88"/>
    <mergeCell ref="AA82:AC83"/>
    <mergeCell ref="AA89:AC89"/>
    <mergeCell ref="AA90:AC90"/>
    <mergeCell ref="AA91:AC91"/>
    <mergeCell ref="AA92:AC92"/>
    <mergeCell ref="AA93:AC93"/>
    <mergeCell ref="Y85:Z85"/>
    <mergeCell ref="Y87:Z87"/>
    <mergeCell ref="Y88:Z88"/>
    <mergeCell ref="Y89:Z89"/>
    <mergeCell ref="Y90:Z90"/>
    <mergeCell ref="Y91:Z91"/>
    <mergeCell ref="Y92:Z92"/>
    <mergeCell ref="Y93:Z93"/>
    <mergeCell ref="A106:X106"/>
    <mergeCell ref="Y106:Z106"/>
    <mergeCell ref="AA106:AC106"/>
    <mergeCell ref="R98:AC102"/>
    <mergeCell ref="J99:L99"/>
    <mergeCell ref="M99:O99"/>
    <mergeCell ref="M100:O100"/>
    <mergeCell ref="M102:O102"/>
    <mergeCell ref="Y105:Z105"/>
    <mergeCell ref="AA105:AC105"/>
    <mergeCell ref="A100:I100"/>
    <mergeCell ref="J100:L100"/>
    <mergeCell ref="A103:AC103"/>
    <mergeCell ref="A104:X104"/>
    <mergeCell ref="Y104:Z104"/>
    <mergeCell ref="AA104:AC104"/>
    <mergeCell ref="A105:X105"/>
    <mergeCell ref="A99:I99"/>
    <mergeCell ref="A101:I101"/>
    <mergeCell ref="J101:L101"/>
    <mergeCell ref="M101:O101"/>
    <mergeCell ref="A102:I102"/>
    <mergeCell ref="J102:L102"/>
    <mergeCell ref="A98:I98"/>
    <mergeCell ref="A107:AC107"/>
    <mergeCell ref="A108:X108"/>
    <mergeCell ref="Y108:Z108"/>
    <mergeCell ref="AA108:AC108"/>
    <mergeCell ref="A109:X109"/>
    <mergeCell ref="Y109:Z109"/>
    <mergeCell ref="AA109:AC109"/>
    <mergeCell ref="A110:X110"/>
    <mergeCell ref="Y110:Z110"/>
    <mergeCell ref="AA110:AC110"/>
    <mergeCell ref="E143:L143"/>
    <mergeCell ref="M143:N143"/>
    <mergeCell ref="O143:AC143"/>
    <mergeCell ref="A111:AC111"/>
    <mergeCell ref="E115:L115"/>
    <mergeCell ref="E116:L116"/>
    <mergeCell ref="M116:N116"/>
    <mergeCell ref="O116:AC116"/>
    <mergeCell ref="E117:L117"/>
    <mergeCell ref="M117:N117"/>
    <mergeCell ref="E113:L114"/>
    <mergeCell ref="E118:L118"/>
    <mergeCell ref="M118:N118"/>
    <mergeCell ref="O118:AC118"/>
    <mergeCell ref="E123:L123"/>
    <mergeCell ref="M123:N123"/>
    <mergeCell ref="O123:AC123"/>
    <mergeCell ref="E124:L124"/>
    <mergeCell ref="M124:N124"/>
    <mergeCell ref="O124:AC124"/>
    <mergeCell ref="E119:L119"/>
    <mergeCell ref="M119:N119"/>
    <mergeCell ref="D115:D125"/>
    <mergeCell ref="O115:AC115"/>
    <mergeCell ref="O133:AC133"/>
    <mergeCell ref="A126:AC129"/>
    <mergeCell ref="B131:D131"/>
    <mergeCell ref="E131:L132"/>
    <mergeCell ref="M131:N132"/>
    <mergeCell ref="M135:N135"/>
    <mergeCell ref="O134:AC134"/>
    <mergeCell ref="O135:AC135"/>
    <mergeCell ref="O136:AC136"/>
    <mergeCell ref="E135:L135"/>
    <mergeCell ref="E136:L136"/>
    <mergeCell ref="O131:AC132"/>
  </mergeCells>
  <pageMargins left="0.25" right="0.25" top="0.25" bottom="0.5" header="0" footer="0"/>
  <pageSetup paperSize="5" orientation="landscape"/>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800-000000000000}">
          <x14:formula1>
            <xm:f>boxes!$B$2:$B$13</xm:f>
          </x14:formula1>
          <xm:sqref>G8</xm:sqref>
        </x14:dataValidation>
        <x14:dataValidation type="list" allowBlank="1" showErrorMessage="1" xr:uid="{00000000-0002-0000-0800-000001000000}">
          <x14:formula1>
            <xm:f>boxes!$D$5:$D$12</xm:f>
          </x14:formula1>
          <xm:sqref>L8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INSTRUCTIONS</vt:lpstr>
      <vt:lpstr>SETUP</vt:lpstr>
      <vt:lpstr>JulyS</vt:lpstr>
      <vt:lpstr>August </vt:lpstr>
      <vt:lpstr>September </vt:lpstr>
      <vt:lpstr>October</vt:lpstr>
      <vt:lpstr>November</vt:lpstr>
      <vt:lpstr>December</vt:lpstr>
      <vt:lpstr>January</vt:lpstr>
      <vt:lpstr>February</vt:lpstr>
      <vt:lpstr>March</vt:lpstr>
      <vt:lpstr>April</vt:lpstr>
      <vt:lpstr>May</vt:lpstr>
      <vt:lpstr>June</vt:lpstr>
      <vt:lpstr>JulyF</vt:lpstr>
      <vt:lpstr>AugF</vt:lpstr>
      <vt:lpstr>SeptF  </vt:lpstr>
      <vt:lpstr>boxes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Perry, Saundra K</cp:lastModifiedBy>
  <dcterms:created xsi:type="dcterms:W3CDTF">2016-01-11T21:18:53Z</dcterms:created>
  <dcterms:modified xsi:type="dcterms:W3CDTF">2025-09-05T17:41:51Z</dcterms:modified>
</cp:coreProperties>
</file>