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99FF6C8A-FC0E-455E-8697-9087CF52E22A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Pick List " sheetId="34" state="hidden" r:id="rId1"/>
    <sheet name="GRANTEE INFO &amp; INSTRUCTIONS" sheetId="2" r:id="rId2"/>
    <sheet name="PROGRAM NARRATIVES" sheetId="40" r:id="rId3"/>
    <sheet name="MONTHLY TALLIES" sheetId="3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41" roundtripDataChecksum="lU4irw4Jna0QHE1WpUKT+sjLnhb1fKqwZx6ZOm6EqLY="/>
    </ext>
  </extLst>
</workbook>
</file>

<file path=xl/calcChain.xml><?xml version="1.0" encoding="utf-8"?>
<calcChain xmlns="http://schemas.openxmlformats.org/spreadsheetml/2006/main">
  <c r="G5" i="38" l="1"/>
  <c r="C21" i="38" l="1"/>
  <c r="D21" i="38"/>
  <c r="E21" i="38"/>
  <c r="F21" i="38"/>
  <c r="C22" i="38"/>
  <c r="D22" i="38"/>
  <c r="D25" i="38" s="1"/>
  <c r="E22" i="38"/>
  <c r="F22" i="38"/>
  <c r="C23" i="38"/>
  <c r="D23" i="38"/>
  <c r="E23" i="38"/>
  <c r="F23" i="38"/>
  <c r="C24" i="38"/>
  <c r="D24" i="38"/>
  <c r="E24" i="38"/>
  <c r="F24" i="38"/>
  <c r="G6" i="38"/>
  <c r="G7" i="38"/>
  <c r="G8" i="38"/>
  <c r="G9" i="38"/>
  <c r="G10" i="38"/>
  <c r="G11" i="38"/>
  <c r="G12" i="38"/>
  <c r="G13" i="38"/>
  <c r="G14" i="38"/>
  <c r="G15" i="38"/>
  <c r="G4" i="38"/>
  <c r="E25" i="38" l="1"/>
  <c r="G24" i="38"/>
  <c r="G22" i="38"/>
  <c r="G23" i="38"/>
  <c r="F25" i="38"/>
  <c r="G21" i="38"/>
  <c r="G25" i="38" s="1"/>
  <c r="C25" i="38"/>
</calcChain>
</file>

<file path=xl/sharedStrings.xml><?xml version="1.0" encoding="utf-8"?>
<sst xmlns="http://schemas.openxmlformats.org/spreadsheetml/2006/main" count="672" uniqueCount="494">
  <si>
    <t>Grantee Name:</t>
  </si>
  <si>
    <t>Contact Name(s):</t>
  </si>
  <si>
    <t>Physical Address of Program:</t>
  </si>
  <si>
    <t>July 1 - 31</t>
  </si>
  <si>
    <t>April 1 - 30</t>
  </si>
  <si>
    <t>August 1 - 31</t>
  </si>
  <si>
    <t>May 1 - 31</t>
  </si>
  <si>
    <t>March 1 - 31</t>
  </si>
  <si>
    <t xml:space="preserve">Fiscal Year: </t>
  </si>
  <si>
    <t>2024 (09/30/2023 - 09/29/2024)</t>
  </si>
  <si>
    <t>WVU</t>
  </si>
  <si>
    <t>September 1 - 30</t>
  </si>
  <si>
    <t>YEAR</t>
  </si>
  <si>
    <t>Diagnosis</t>
  </si>
  <si>
    <t>YES</t>
  </si>
  <si>
    <t>1: ASAM Level of Care - Outpatient</t>
  </si>
  <si>
    <t>NO</t>
  </si>
  <si>
    <t>2.1:  ASAM Level of Care - Intensive Outpatient</t>
  </si>
  <si>
    <t>2.5:  ASAM Level of Care - Partial Hospitalization Services</t>
  </si>
  <si>
    <t>3.1:  Clinically Managed Lo-Intensity Residential Services</t>
  </si>
  <si>
    <t>3.5:  Clinically Managed High Intensity Residential Services</t>
  </si>
  <si>
    <t xml:space="preserve">4: Medical Managed Intensive Inpatient Services </t>
  </si>
  <si>
    <t xml:space="preserve">Other (Specify) </t>
  </si>
  <si>
    <t>Family</t>
  </si>
  <si>
    <t xml:space="preserve">Referred to an  equivalent program  </t>
  </si>
  <si>
    <t>MH Provider</t>
  </si>
  <si>
    <t xml:space="preserve">mutually agreed cessation </t>
  </si>
  <si>
    <t>School Staff</t>
  </si>
  <si>
    <t xml:space="preserve">Withdrew from / DECLINED </t>
  </si>
  <si>
    <t>Child Welfare</t>
  </si>
  <si>
    <t xml:space="preserve">Other (Specify in Notes) </t>
  </si>
  <si>
    <t xml:space="preserve">Probation Officer </t>
  </si>
  <si>
    <t>Primary Care Physician</t>
  </si>
  <si>
    <t>Emergency Room / Department</t>
  </si>
  <si>
    <t>Law Enforcement</t>
  </si>
  <si>
    <t>Self</t>
  </si>
  <si>
    <t xml:space="preserve">Internal (Grantee referral) </t>
  </si>
  <si>
    <t>Other - Specify in Note Section</t>
  </si>
  <si>
    <t>Housing</t>
  </si>
  <si>
    <t>Employment</t>
  </si>
  <si>
    <t>Medical</t>
  </si>
  <si>
    <t>MH Counseling</t>
  </si>
  <si>
    <t>Childcare</t>
  </si>
  <si>
    <t>Transportation</t>
  </si>
  <si>
    <t>Support Groups</t>
  </si>
  <si>
    <t>Peer Recovery Services</t>
  </si>
  <si>
    <t>Offered</t>
  </si>
  <si>
    <t>yes</t>
  </si>
  <si>
    <t>Successful Face to Face</t>
  </si>
  <si>
    <t xml:space="preserve">Referred </t>
  </si>
  <si>
    <t>no</t>
  </si>
  <si>
    <t>Successful Telehealth</t>
  </si>
  <si>
    <t xml:space="preserve">Both </t>
  </si>
  <si>
    <t>refused</t>
  </si>
  <si>
    <t xml:space="preserve">Successful Telephone </t>
  </si>
  <si>
    <t xml:space="preserve">unable to contact </t>
  </si>
  <si>
    <t xml:space="preserve">Successful Virtual </t>
  </si>
  <si>
    <t xml:space="preserve">Not Successful </t>
  </si>
  <si>
    <t>Emergency Department</t>
  </si>
  <si>
    <t>Methadone</t>
  </si>
  <si>
    <t>Hospital Inpatient Treatment Unit</t>
  </si>
  <si>
    <t>Buprenorphine (Oral/Sublingual/Buccal)</t>
  </si>
  <si>
    <t>Detoxification Services (hospital)</t>
  </si>
  <si>
    <t>Buprenorphine - Injectable</t>
  </si>
  <si>
    <t>Detoxification Services (residential)</t>
  </si>
  <si>
    <t>Buprenorphine Implant</t>
  </si>
  <si>
    <t>Substance Use Residential Services</t>
  </si>
  <si>
    <t>Naltrexone - Oral</t>
  </si>
  <si>
    <t>Correctional Detention Facilities</t>
  </si>
  <si>
    <t>Naltrexone - Injectable</t>
  </si>
  <si>
    <t xml:space="preserve">Changed MOUD Type (Explain in Notes) </t>
  </si>
  <si>
    <t>Telehealth Services</t>
  </si>
  <si>
    <t>Peer Recovery Support</t>
  </si>
  <si>
    <t>Evidence Based Training</t>
  </si>
  <si>
    <t>Training</t>
  </si>
  <si>
    <t>Mandatory</t>
  </si>
  <si>
    <t>Evidence Based Training (EBT)</t>
  </si>
  <si>
    <t>Both Mandatory and EBT</t>
  </si>
  <si>
    <t>Other (Specify in Notes)</t>
  </si>
  <si>
    <t>Cross Planning (Inter-agency meetings, Community Collaboratives, Regional Summits, Local Task Forces) initiatives, service activities (resource fairs, community presentations) implemented with other sectors indicating type and number.</t>
  </si>
  <si>
    <t>Other (Specify)</t>
  </si>
  <si>
    <t>RACE</t>
  </si>
  <si>
    <t>White</t>
  </si>
  <si>
    <t>Native Hawaiian / Other Pacific Islander</t>
  </si>
  <si>
    <t>Asian</t>
  </si>
  <si>
    <t>Not Hispanic or Latino</t>
  </si>
  <si>
    <t>Male</t>
  </si>
  <si>
    <t>Female</t>
  </si>
  <si>
    <t xml:space="preserve">Pick List </t>
  </si>
  <si>
    <t>Environmental Strategy</t>
  </si>
  <si>
    <t>Promoting the establishment or review of alcohol and drug use school policies</t>
  </si>
  <si>
    <t>MONTH</t>
  </si>
  <si>
    <t>ETHNICITY</t>
  </si>
  <si>
    <t>GENDER</t>
  </si>
  <si>
    <t>COUNTY</t>
  </si>
  <si>
    <t>REGION</t>
  </si>
  <si>
    <t>Region 1</t>
  </si>
  <si>
    <t>Region 4</t>
  </si>
  <si>
    <t>Region 6</t>
  </si>
  <si>
    <t>Guidance and TA on monitoring enforcement governing availability and distributions of alcohol and other drugs</t>
  </si>
  <si>
    <t>African American /Black</t>
  </si>
  <si>
    <t>Barbour</t>
  </si>
  <si>
    <t>Brooke</t>
  </si>
  <si>
    <t>Fayette</t>
  </si>
  <si>
    <t>Modifying alcohol advertising practices</t>
  </si>
  <si>
    <t>American Indian / Alaska Native</t>
  </si>
  <si>
    <t xml:space="preserve">Hispanic-Latino </t>
  </si>
  <si>
    <t>Berkeley</t>
  </si>
  <si>
    <t>Hancock</t>
  </si>
  <si>
    <t>Braxton</t>
  </si>
  <si>
    <t>Greenbrier</t>
  </si>
  <si>
    <t>Product Pricing Policies</t>
  </si>
  <si>
    <t>Unknown</t>
  </si>
  <si>
    <t>Transgender</t>
  </si>
  <si>
    <t>Boone</t>
  </si>
  <si>
    <t>Marshall</t>
  </si>
  <si>
    <t>Doddridge</t>
  </si>
  <si>
    <t>McDowell</t>
  </si>
  <si>
    <t>Other</t>
  </si>
  <si>
    <t>October 1 - 31</t>
  </si>
  <si>
    <t>Ohio</t>
  </si>
  <si>
    <t>Gilmer</t>
  </si>
  <si>
    <t>Mercer</t>
  </si>
  <si>
    <t>November 1 - 30</t>
  </si>
  <si>
    <t>More than one race reported</t>
  </si>
  <si>
    <t>Wetzel</t>
  </si>
  <si>
    <t>Harrison</t>
  </si>
  <si>
    <t>Monroe</t>
  </si>
  <si>
    <t>December 1 - 31</t>
  </si>
  <si>
    <t>Cabell</t>
  </si>
  <si>
    <t>Lewis</t>
  </si>
  <si>
    <t>Nicholas</t>
  </si>
  <si>
    <t>Information Dissemination</t>
  </si>
  <si>
    <t>January 1 - 31</t>
  </si>
  <si>
    <t>Calhoun</t>
  </si>
  <si>
    <t>Marion</t>
  </si>
  <si>
    <t>Pocahontas</t>
  </si>
  <si>
    <t>Brochure</t>
  </si>
  <si>
    <t>February 1 - 28/29</t>
  </si>
  <si>
    <t>Mexican / Chicano</t>
  </si>
  <si>
    <t>Clay</t>
  </si>
  <si>
    <t>Region 2</t>
  </si>
  <si>
    <t>Monongalia</t>
  </si>
  <si>
    <t>Raleigh</t>
  </si>
  <si>
    <t>Clearinghouse/Information Resource Center in Operation</t>
  </si>
  <si>
    <t>Puerto Rican</t>
  </si>
  <si>
    <t xml:space="preserve">Do not identify as female, male or transgender </t>
  </si>
  <si>
    <t>Preston</t>
  </si>
  <si>
    <t>Summers</t>
  </si>
  <si>
    <t>Health Fairs and other Health Promotion</t>
  </si>
  <si>
    <t>Cuban</t>
  </si>
  <si>
    <t>Grant</t>
  </si>
  <si>
    <t>Randolph</t>
  </si>
  <si>
    <t>Webster</t>
  </si>
  <si>
    <t>Media Campaigns</t>
  </si>
  <si>
    <t>YES - NO</t>
  </si>
  <si>
    <t>Dominican</t>
  </si>
  <si>
    <t>Hampshire</t>
  </si>
  <si>
    <t>Taylor</t>
  </si>
  <si>
    <t>Wyoming</t>
  </si>
  <si>
    <t>Radio and TV Public Service Announcements</t>
  </si>
  <si>
    <t>June 1 - 30</t>
  </si>
  <si>
    <t>Central American</t>
  </si>
  <si>
    <t>Hardy</t>
  </si>
  <si>
    <t>Tucker</t>
  </si>
  <si>
    <t>Resource Directory</t>
  </si>
  <si>
    <t>South American</t>
  </si>
  <si>
    <t>Jefferson</t>
  </si>
  <si>
    <t>Upshur</t>
  </si>
  <si>
    <t>Speaking Engagements</t>
  </si>
  <si>
    <t>Refused (Explain in Notes)</t>
  </si>
  <si>
    <t xml:space="preserve">Other </t>
  </si>
  <si>
    <t>Mineral</t>
  </si>
  <si>
    <t>Information lines/Hotlines</t>
  </si>
  <si>
    <t>TO WHOM REFERRED FOR MH SERVICES</t>
  </si>
  <si>
    <t>Morgan</t>
  </si>
  <si>
    <t>Public/ Private Mental Health</t>
  </si>
  <si>
    <t xml:space="preserve">TREATMENT </t>
  </si>
  <si>
    <t>Pendleton</t>
  </si>
  <si>
    <t>Region 5</t>
  </si>
  <si>
    <t>ER</t>
  </si>
  <si>
    <t>MOUD</t>
  </si>
  <si>
    <t>Psychiatric Hospitalization</t>
  </si>
  <si>
    <t>OUD Treatment</t>
  </si>
  <si>
    <t>Jackson</t>
  </si>
  <si>
    <t>Mobile Crisis Unit</t>
  </si>
  <si>
    <t>N/A Male</t>
  </si>
  <si>
    <t xml:space="preserve">Other TX Services (specify in Notes) </t>
  </si>
  <si>
    <t>Region 3</t>
  </si>
  <si>
    <t>MAT</t>
  </si>
  <si>
    <t>MOUD &amp; OUD Treatment</t>
  </si>
  <si>
    <t>Kanawha</t>
  </si>
  <si>
    <t>OUD</t>
  </si>
  <si>
    <t>MOUD &amp; Other TX Services (specify in Notes)</t>
  </si>
  <si>
    <t>Lincoln</t>
  </si>
  <si>
    <t xml:space="preserve">MOUD, OUD TX &amp; Other TX Services (Specify in Notes) </t>
  </si>
  <si>
    <t>Pleasants</t>
  </si>
  <si>
    <t>Logan</t>
  </si>
  <si>
    <t>Additional Supports Needed / Requested</t>
  </si>
  <si>
    <t>Richie</t>
  </si>
  <si>
    <t>Mason</t>
  </si>
  <si>
    <t>Suicide Prevention Lifeline</t>
  </si>
  <si>
    <t>Roane</t>
  </si>
  <si>
    <t>Mingo</t>
  </si>
  <si>
    <t>Crisis Text Line</t>
  </si>
  <si>
    <t>Tyler</t>
  </si>
  <si>
    <t>Putnam</t>
  </si>
  <si>
    <t xml:space="preserve">SEXUAL ORIENTATION </t>
  </si>
  <si>
    <t>Wirt</t>
  </si>
  <si>
    <t>Wayne</t>
  </si>
  <si>
    <t>Education / Post-Secondary</t>
  </si>
  <si>
    <t>heterosexual</t>
  </si>
  <si>
    <t>Wood</t>
  </si>
  <si>
    <t>Community Organization</t>
  </si>
  <si>
    <t>gay/lesbian</t>
  </si>
  <si>
    <t xml:space="preserve">Faith-Base Organization </t>
  </si>
  <si>
    <t>bisexual</t>
  </si>
  <si>
    <t>not sure</t>
  </si>
  <si>
    <t xml:space="preserve">Additional Needs or Information: </t>
  </si>
  <si>
    <t>Substance Abuse Treatment</t>
  </si>
  <si>
    <t>School-based Health Center</t>
  </si>
  <si>
    <t>Homelessness</t>
  </si>
  <si>
    <t>Military / Veteran</t>
  </si>
  <si>
    <t>Source of EI for RAIS</t>
  </si>
  <si>
    <t>Domestic Violence</t>
  </si>
  <si>
    <t>Suicide Attempt Survivor</t>
  </si>
  <si>
    <t>Support Group</t>
  </si>
  <si>
    <t>Survivor of Suicide Loss</t>
  </si>
  <si>
    <t>ACTIVITES</t>
  </si>
  <si>
    <t>Primary Role of Participants</t>
  </si>
  <si>
    <t>Cross Planning Initiatives</t>
  </si>
  <si>
    <t>Ed - K-12</t>
  </si>
  <si>
    <t>Service Activity Implemented with other sectors</t>
  </si>
  <si>
    <t>Higher Ed</t>
  </si>
  <si>
    <t>Ritchie</t>
  </si>
  <si>
    <t xml:space="preserve">Meeting Attended </t>
  </si>
  <si>
    <t>SA</t>
  </si>
  <si>
    <t>Specific Activities with goal  to Reach High-Risk Populations (Specify Population in Notes)</t>
  </si>
  <si>
    <t>Justice</t>
  </si>
  <si>
    <t>Peer Reviews</t>
  </si>
  <si>
    <t xml:space="preserve">Community (Specify) </t>
  </si>
  <si>
    <t>Peer Support Groups</t>
  </si>
  <si>
    <t>Coalitions</t>
  </si>
  <si>
    <t xml:space="preserve">Materials Distributed (specify kind &amp; amount in notes) </t>
  </si>
  <si>
    <t xml:space="preserve">LIVING SITUATION </t>
  </si>
  <si>
    <t>Owned or rented Home</t>
  </si>
  <si>
    <t>SCREENING</t>
  </si>
  <si>
    <t>Someone else's home</t>
  </si>
  <si>
    <t>screened positive</t>
  </si>
  <si>
    <t>Homeless</t>
  </si>
  <si>
    <t>screened negative</t>
  </si>
  <si>
    <t xml:space="preserve">Residential SA TX </t>
  </si>
  <si>
    <t xml:space="preserve">refused </t>
  </si>
  <si>
    <t>Detox (Inpatient, Residential)</t>
  </si>
  <si>
    <t xml:space="preserve">not completed (explain  in notes) </t>
  </si>
  <si>
    <t xml:space="preserve">Correctional Facility </t>
  </si>
  <si>
    <t>Hospital (Medical)</t>
  </si>
  <si>
    <t>Hospital (Psychiatric)</t>
  </si>
  <si>
    <t xml:space="preserve">Occupation </t>
  </si>
  <si>
    <t xml:space="preserve">REFERRED TO: </t>
  </si>
  <si>
    <t>Public / Private MH Center</t>
  </si>
  <si>
    <t>Healthcare Industry</t>
  </si>
  <si>
    <t xml:space="preserve">Emergency Room / Emergency Dept. </t>
  </si>
  <si>
    <t>Business Management - Sales</t>
  </si>
  <si>
    <t>Arts and Entertainment</t>
  </si>
  <si>
    <t xml:space="preserve">Mining Industry </t>
  </si>
  <si>
    <t xml:space="preserve">Construction Industry </t>
  </si>
  <si>
    <t>Hospitality and Food Service</t>
  </si>
  <si>
    <t>Unemployed</t>
  </si>
  <si>
    <t xml:space="preserve">Student </t>
  </si>
  <si>
    <t xml:space="preserve">Other (specify in Notes) </t>
  </si>
  <si>
    <t xml:space="preserve">type of Consumer Feedback Services </t>
  </si>
  <si>
    <t>Focus group</t>
  </si>
  <si>
    <t xml:space="preserve">DIAGNOSIS(ES) </t>
  </si>
  <si>
    <t>Key-informant interview</t>
  </si>
  <si>
    <t>Opioid Use Disorder (OUD)</t>
  </si>
  <si>
    <t>Survey</t>
  </si>
  <si>
    <t>Substance Use Disorder (SUD)</t>
  </si>
  <si>
    <t xml:space="preserve">Other (specify in Note Section) </t>
  </si>
  <si>
    <t>Mental Health (MH)</t>
  </si>
  <si>
    <t>OUD &amp;  MH</t>
  </si>
  <si>
    <t>parallel</t>
  </si>
  <si>
    <t>SUD &amp; MH</t>
  </si>
  <si>
    <t xml:space="preserve">Survey Completed For: </t>
  </si>
  <si>
    <t>Service Rendered</t>
  </si>
  <si>
    <t xml:space="preserve">Information that was received </t>
  </si>
  <si>
    <t xml:space="preserve">Both Service Rendered &amp; Information that was received </t>
  </si>
  <si>
    <t>RESOURCES</t>
  </si>
  <si>
    <t>Discharge Criteria</t>
  </si>
  <si>
    <t>Consumer</t>
  </si>
  <si>
    <t>Provider</t>
  </si>
  <si>
    <t>SUMMARY PAGE</t>
  </si>
  <si>
    <t>same day as assessment</t>
  </si>
  <si>
    <t>Next day of assessment</t>
  </si>
  <si>
    <t>Within 2 days of assessment</t>
  </si>
  <si>
    <t>Education</t>
  </si>
  <si>
    <t>3 - 6 days of assessment</t>
  </si>
  <si>
    <t xml:space="preserve">Other (specify) </t>
  </si>
  <si>
    <t xml:space="preserve"> QI, </t>
  </si>
  <si>
    <t>Program Planning,</t>
  </si>
  <si>
    <t xml:space="preserve"> CM, </t>
  </si>
  <si>
    <t>Clinical Consultations,</t>
  </si>
  <si>
    <t>Inpatient / Hospital (Other than Detox)</t>
  </si>
  <si>
    <t xml:space="preserve"> Echo, and </t>
  </si>
  <si>
    <t>Outpatient</t>
  </si>
  <si>
    <t>HIV/Hepatitis B &amp; C Testing</t>
  </si>
  <si>
    <t>Other-specify in notes </t>
  </si>
  <si>
    <t>Intensive Outpatient</t>
  </si>
  <si>
    <t>partial Hospitalization</t>
  </si>
  <si>
    <t>3.3: Clinically Managed Population-Specific High-Intensity Residential Services</t>
  </si>
  <si>
    <t>Residential / Rehabilitation</t>
  </si>
  <si>
    <t>Detox - Hospital Inpatient</t>
  </si>
  <si>
    <t>3.7: Medically Monitored Intensive Inpatient Services</t>
  </si>
  <si>
    <t>Medicaid Only</t>
  </si>
  <si>
    <t>Detox - Free Standing Clinic</t>
  </si>
  <si>
    <t>Medicare Only</t>
  </si>
  <si>
    <t>Detox - Ambulatory Support</t>
  </si>
  <si>
    <t>Medicare + Supplement</t>
  </si>
  <si>
    <t>Both Medicaid and Medicare</t>
  </si>
  <si>
    <t>Private Insurance</t>
  </si>
  <si>
    <t xml:space="preserve">Veterans </t>
  </si>
  <si>
    <t>Residential SA TX</t>
  </si>
  <si>
    <t>No Insurance</t>
  </si>
  <si>
    <t>N/A</t>
  </si>
  <si>
    <t>Hospital Inpatient TX</t>
  </si>
  <si>
    <t>employed</t>
  </si>
  <si>
    <t xml:space="preserve">Detoxification -  Hospital Withdrawal Mgt </t>
  </si>
  <si>
    <t>Detoxification -  Residential Withdrawal Mgt</t>
  </si>
  <si>
    <t>Not in Labor Force</t>
  </si>
  <si>
    <t xml:space="preserve">Not Available </t>
  </si>
  <si>
    <t>Activity</t>
  </si>
  <si>
    <t>Meeting</t>
  </si>
  <si>
    <t xml:space="preserve">Event </t>
  </si>
  <si>
    <t xml:space="preserve">ETHNICITY - GPRA </t>
  </si>
  <si>
    <t>GENDER GPRA</t>
  </si>
  <si>
    <t>No, not of Hispanic, Latino/a, or Spanish origin</t>
  </si>
  <si>
    <t xml:space="preserve">Yes,  Hispanic, Latino, or Spanish origin </t>
  </si>
  <si>
    <t>Declined</t>
  </si>
  <si>
    <t>Don't Know</t>
  </si>
  <si>
    <t xml:space="preserve">Race - GPRA </t>
  </si>
  <si>
    <t>Full Time</t>
  </si>
  <si>
    <t>Black or African American</t>
  </si>
  <si>
    <t xml:space="preserve">Part Time </t>
  </si>
  <si>
    <t>Part Time</t>
  </si>
  <si>
    <t>American Indian</t>
  </si>
  <si>
    <t>Not Employed</t>
  </si>
  <si>
    <t xml:space="preserve">Not a Student </t>
  </si>
  <si>
    <t>Alaska Native</t>
  </si>
  <si>
    <t xml:space="preserve"> QI</t>
  </si>
  <si>
    <t>in-person</t>
  </si>
  <si>
    <t>Program Planning</t>
  </si>
  <si>
    <t>ECHO telehealth model</t>
  </si>
  <si>
    <t>Started</t>
  </si>
  <si>
    <t xml:space="preserve"> CM</t>
  </si>
  <si>
    <t>Other (list)</t>
  </si>
  <si>
    <t>In process</t>
  </si>
  <si>
    <t>Clinical Consultations</t>
  </si>
  <si>
    <t>both in-person / telehealth</t>
  </si>
  <si>
    <t>Delayed (Explain in notes)</t>
  </si>
  <si>
    <t xml:space="preserve"> Echo</t>
  </si>
  <si>
    <t xml:space="preserve">Completed </t>
  </si>
  <si>
    <t>OUD (Opioid Use Disorder)</t>
  </si>
  <si>
    <t>SUD (Stimulant Use Disorder)</t>
  </si>
  <si>
    <t>Mental Health</t>
  </si>
  <si>
    <t xml:space="preserve">Developmental Disabilities </t>
  </si>
  <si>
    <t>Inter-agency meetings</t>
  </si>
  <si>
    <t>Community Collaboratives</t>
  </si>
  <si>
    <t>Regional Summits</t>
  </si>
  <si>
    <t>Local Task Forces</t>
  </si>
  <si>
    <t>Resource Fairs</t>
  </si>
  <si>
    <t>Community Presentations</t>
  </si>
  <si>
    <t xml:space="preserve">Other (list in Note Section) </t>
  </si>
  <si>
    <t>Statewide</t>
  </si>
  <si>
    <t>Alderson Broaddus</t>
  </si>
  <si>
    <t>Bethany College</t>
  </si>
  <si>
    <t>Bluefield State</t>
  </si>
  <si>
    <t>Bridge Valley C&amp;TC</t>
  </si>
  <si>
    <t>Concord Univ.</t>
  </si>
  <si>
    <t>Fairmont State Univ.</t>
  </si>
  <si>
    <t>Glenville State</t>
  </si>
  <si>
    <t>Marshall Univ.</t>
  </si>
  <si>
    <t>Mountwest C&amp;TC</t>
  </si>
  <si>
    <t>Pierpont C&amp;TC</t>
  </si>
  <si>
    <t>Potomac State</t>
  </si>
  <si>
    <t>Shepherd Univ.</t>
  </si>
  <si>
    <t>Univ. of Charleston</t>
  </si>
  <si>
    <t>West Liberty Univ.</t>
  </si>
  <si>
    <t>WV SOM</t>
  </si>
  <si>
    <t>WV State Univ.</t>
  </si>
  <si>
    <t>WVU Tech</t>
  </si>
  <si>
    <t>WVU Parkersburg</t>
  </si>
  <si>
    <t>2022 (09/30/2021 - 09/29/2022)</t>
  </si>
  <si>
    <t>Engagement Type</t>
  </si>
  <si>
    <t>2023 (09/30/2022 - 09/29/2023)</t>
  </si>
  <si>
    <t>2025 (09/30/2024 - 09/29/2025)</t>
  </si>
  <si>
    <t>2026 (09/30/2025 - 09/29/2026)</t>
  </si>
  <si>
    <t>2027 (09/30/2026 - 09/29/2027)</t>
  </si>
  <si>
    <t>2028 (09/30/2027 - 09/29/2028)</t>
  </si>
  <si>
    <t>2029 (09/30/2028 - 09/29/2029)</t>
  </si>
  <si>
    <t>2030 (09/30/2029 - 09/29/2030)</t>
  </si>
  <si>
    <t>Reporting Period</t>
  </si>
  <si>
    <t>Buprenorphine</t>
  </si>
  <si>
    <t>Injectible Naltrextone</t>
  </si>
  <si>
    <t>More than one MOUD</t>
  </si>
  <si>
    <t>Monthly Tallies</t>
  </si>
  <si>
    <t>Contact Phone(s)/Email:</t>
  </si>
  <si>
    <t>July</t>
  </si>
  <si>
    <t xml:space="preserve">August </t>
  </si>
  <si>
    <t xml:space="preserve">September </t>
  </si>
  <si>
    <t>October</t>
  </si>
  <si>
    <t xml:space="preserve">November </t>
  </si>
  <si>
    <t xml:space="preserve">December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</si>
  <si>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</si>
  <si>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</si>
  <si>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</si>
  <si>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</si>
  <si>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</si>
  <si>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>June</t>
  </si>
  <si>
    <t>3) Describe problems encountered serving the populations of focus and efforts to overcome them</t>
  </si>
  <si>
    <t>MAY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</si>
  <si>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</si>
  <si>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</si>
  <si>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</si>
  <si>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</si>
  <si>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</si>
  <si>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</si>
  <si>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</si>
  <si>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</si>
  <si>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</si>
  <si>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</si>
  <si>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May</t>
  </si>
  <si>
    <t>2025</t>
  </si>
  <si>
    <t>2026</t>
  </si>
  <si>
    <t>November</t>
  </si>
  <si>
    <t>December</t>
  </si>
  <si>
    <t>January</t>
  </si>
  <si>
    <t>February</t>
  </si>
  <si>
    <t>March</t>
  </si>
  <si>
    <t>April</t>
  </si>
  <si>
    <t>August</t>
  </si>
  <si>
    <t xml:space="preserve">C. Methadone </t>
  </si>
  <si>
    <t>D. Buprenorphine</t>
  </si>
  <si>
    <t xml:space="preserve">E. Injectable Naltrexone  </t>
  </si>
  <si>
    <t>F. More than one MOUD</t>
  </si>
  <si>
    <t>SEPTEMBER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</si>
  <si>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</si>
  <si>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</si>
  <si>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</si>
  <si>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</si>
  <si>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>LEGAL NAME OF AGENCY</t>
  </si>
  <si>
    <t xml:space="preserve">Physical location of the program </t>
  </si>
  <si>
    <t>Contact Name or Names</t>
  </si>
  <si>
    <t>G26****</t>
  </si>
  <si>
    <t>1000****</t>
  </si>
  <si>
    <t xml:space="preserve">Grant Number: </t>
  </si>
  <si>
    <t xml:space="preserve">Program Code: </t>
  </si>
  <si>
    <t>1) GRANTEE - PROGRAM INFORMATION:</t>
  </si>
  <si>
    <t xml:space="preserve">Program: </t>
  </si>
  <si>
    <t>Program Narratives Tab</t>
  </si>
  <si>
    <t>Montly Tallies Tab</t>
  </si>
  <si>
    <t xml:space="preserve">Month/Year Being Reported </t>
  </si>
  <si>
    <t>* These must be unduplicated counts. For instance, if one client gets Methadone and it changes later to Buprenorphine, they must get counted only once, under "More than one MOUD"</t>
  </si>
  <si>
    <t>SAMHSA requires BBH to report additional data points for activities funded by the SOR program, which are not part of the standard GPRA or this report.</t>
  </si>
  <si>
    <r>
      <t xml:space="preserve">Write one or two sentences highlighting the latest developments in the program each month. </t>
    </r>
    <r>
      <rPr>
        <b/>
        <sz val="12"/>
        <color theme="1"/>
        <rFont val="Calibri"/>
        <family val="2"/>
        <scheme val="minor"/>
      </rPr>
      <t>Do not simply cut and paste, one month to another</t>
    </r>
  </si>
  <si>
    <t>Include the Grant Number and Program Name in the subject line of the e-mail</t>
  </si>
  <si>
    <t>Number of unduplicated clients who have received treatment services for OUD                               (Count each client only once per grant year)</t>
  </si>
  <si>
    <t>Q1</t>
  </si>
  <si>
    <t>Q2</t>
  </si>
  <si>
    <t>Q3</t>
  </si>
  <si>
    <t>September</t>
  </si>
  <si>
    <t>Q4</t>
  </si>
  <si>
    <t>1) Record the number of unduplicated clients (once per contract year) who have received treatment services for OUD in blue cells</t>
  </si>
  <si>
    <r>
      <t xml:space="preserve">Total monthly MOUD                     </t>
    </r>
    <r>
      <rPr>
        <b/>
        <sz val="10"/>
        <color theme="0"/>
        <rFont val="Calibri"/>
        <family val="2"/>
        <scheme val="minor"/>
      </rPr>
      <t>(will autopopulate)</t>
    </r>
  </si>
  <si>
    <t>OCT, NOV, &amp; DEC</t>
  </si>
  <si>
    <t>JAN, FEB, &amp; MAR</t>
  </si>
  <si>
    <t>APR, MAY, &amp; JUN</t>
  </si>
  <si>
    <t>JUL, AUG, &amp; SEP</t>
  </si>
  <si>
    <t>2 ) INSTRUCTIONS AND KEY INFORMATION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</si>
  <si>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</si>
  <si>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t>Provide the following details to demonstrate the work that's being done each month of the funding year. Do not describe the program or cut and paste.</t>
  </si>
  <si>
    <t xml:space="preserve">Total receiving MOUD </t>
  </si>
  <si>
    <t>SOR USE ONLY</t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</si>
  <si>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</si>
  <si>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</si>
  <si>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Q2 Months</t>
  </si>
  <si>
    <t>Q3 Months</t>
  </si>
  <si>
    <t>Q4 Months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</si>
  <si>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</si>
  <si>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</si>
  <si>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>Q1 - Oct Nov Dec</t>
  </si>
  <si>
    <t>WV Bureau for Behavioral Health - SOR Program Report</t>
  </si>
  <si>
    <t>MAT Incarceration and Reentry</t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</si>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</sst>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833C0B"/>
      <name val="Calibri"/>
      <family val="2"/>
    </font>
    <font>
      <sz val="8"/>
      <color rgb="FF0070C0"/>
      <name val="Calibri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name val="Calibri"/>
      <family val="2"/>
    </font>
    <font>
      <b/>
      <sz val="16"/>
      <color theme="0"/>
      <name val="Calibri"/>
      <family val="2"/>
    </font>
    <font>
      <b/>
      <u/>
      <sz val="11"/>
      <color rgb="FFFFFF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2F"/>
        <bgColor rgb="FFFFFF2F"/>
      </patternFill>
    </fill>
    <fill>
      <patternFill patternType="solid">
        <fgColor rgb="FFBAE18F"/>
        <bgColor rgb="FFBAE18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4835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EEAF6"/>
      </patternFill>
    </fill>
    <fill>
      <patternFill patternType="gray0625">
        <bgColor theme="7" tint="0.79995117038483843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/>
        <bgColor theme="1"/>
      </patternFill>
    </fill>
    <fill>
      <patternFill patternType="solid">
        <fgColor rgb="FF002060"/>
        <bgColor rgb="FF002060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8" tint="-0.249977111117893"/>
        <bgColor rgb="FF002060"/>
      </patternFill>
    </fill>
    <fill>
      <patternFill patternType="solid">
        <fgColor theme="4" tint="0.79998168889431442"/>
        <bgColor rgb="FF002060"/>
      </patternFill>
    </fill>
    <fill>
      <patternFill patternType="solid">
        <fgColor theme="4" tint="0.79998168889431442"/>
        <bgColor theme="1"/>
      </patternFill>
    </fill>
    <fill>
      <patternFill patternType="solid">
        <fgColor theme="1" tint="0.249977111117893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5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34" applyNumberFormat="0" applyFont="0" applyAlignment="0" applyProtection="0"/>
    <xf numFmtId="0" fontId="2" fillId="18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0" borderId="5"/>
  </cellStyleXfs>
  <cellXfs count="202">
    <xf numFmtId="0" fontId="0" fillId="0" borderId="0" xfId="0"/>
    <xf numFmtId="0" fontId="11" fillId="0" borderId="0" xfId="0" applyFont="1"/>
    <xf numFmtId="0" fontId="7" fillId="0" borderId="0" xfId="0" applyFont="1"/>
    <xf numFmtId="0" fontId="14" fillId="7" borderId="5" xfId="0" applyFont="1" applyFill="1" applyBorder="1"/>
    <xf numFmtId="0" fontId="8" fillId="0" borderId="11" xfId="0" applyFont="1" applyBorder="1" applyAlignment="1">
      <alignment vertical="center" wrapText="1"/>
    </xf>
    <xf numFmtId="0" fontId="6" fillId="8" borderId="5" xfId="0" applyFont="1" applyFill="1" applyBorder="1"/>
    <xf numFmtId="0" fontId="8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3" fillId="0" borderId="0" xfId="0" applyFont="1"/>
    <xf numFmtId="0" fontId="7" fillId="0" borderId="0" xfId="0" applyFont="1" applyAlignment="1">
      <alignment vertical="top"/>
    </xf>
    <xf numFmtId="0" fontId="7" fillId="8" borderId="5" xfId="0" applyFont="1" applyFill="1" applyBorder="1"/>
    <xf numFmtId="0" fontId="6" fillId="6" borderId="5" xfId="0" applyFont="1" applyFill="1" applyBorder="1"/>
    <xf numFmtId="0" fontId="8" fillId="8" borderId="5" xfId="0" applyFont="1" applyFill="1" applyBorder="1"/>
    <xf numFmtId="0" fontId="8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2" fillId="0" borderId="0" xfId="0" applyFont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6" fillId="5" borderId="5" xfId="0" applyFont="1" applyFill="1" applyBorder="1"/>
    <xf numFmtId="14" fontId="10" fillId="0" borderId="0" xfId="0" applyNumberFormat="1" applyFont="1"/>
    <xf numFmtId="0" fontId="21" fillId="0" borderId="0" xfId="0" applyFont="1"/>
    <xf numFmtId="0" fontId="4" fillId="0" borderId="5" xfId="1"/>
    <xf numFmtId="0" fontId="16" fillId="10" borderId="16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6" fillId="12" borderId="20" xfId="1" applyNumberFormat="1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vertical="center"/>
    </xf>
    <xf numFmtId="0" fontId="18" fillId="20" borderId="5" xfId="0" applyFont="1" applyFill="1" applyBorder="1" applyAlignment="1">
      <alignment vertical="center" wrapText="1"/>
    </xf>
    <xf numFmtId="0" fontId="18" fillId="20" borderId="37" xfId="0" applyFont="1" applyFill="1" applyBorder="1" applyAlignment="1">
      <alignment vertical="center"/>
    </xf>
    <xf numFmtId="0" fontId="18" fillId="20" borderId="35" xfId="0" applyFont="1" applyFill="1" applyBorder="1" applyAlignment="1">
      <alignment vertical="center"/>
    </xf>
    <xf numFmtId="0" fontId="18" fillId="20" borderId="17" xfId="0" applyFont="1" applyFill="1" applyBorder="1" applyAlignment="1">
      <alignment vertical="center"/>
    </xf>
    <xf numFmtId="0" fontId="18" fillId="20" borderId="17" xfId="0" applyFont="1" applyFill="1" applyBorder="1" applyAlignment="1">
      <alignment vertical="center" wrapText="1"/>
    </xf>
    <xf numFmtId="0" fontId="25" fillId="25" borderId="37" xfId="0" applyFont="1" applyFill="1" applyBorder="1" applyAlignment="1">
      <alignment vertical="center"/>
    </xf>
    <xf numFmtId="0" fontId="18" fillId="25" borderId="5" xfId="0" applyFont="1" applyFill="1" applyBorder="1" applyAlignment="1">
      <alignment vertical="center"/>
    </xf>
    <xf numFmtId="1" fontId="18" fillId="30" borderId="29" xfId="0" applyNumberFormat="1" applyFont="1" applyFill="1" applyBorder="1" applyAlignment="1" applyProtection="1">
      <alignment horizontal="center" vertical="center" wrapText="1"/>
      <protection locked="0"/>
    </xf>
    <xf numFmtId="49" fontId="16" fillId="12" borderId="15" xfId="1" applyNumberFormat="1" applyFont="1" applyFill="1" applyBorder="1" applyAlignment="1">
      <alignment horizontal="center" vertical="center" wrapText="1"/>
    </xf>
    <xf numFmtId="1" fontId="18" fillId="30" borderId="42" xfId="0" applyNumberFormat="1" applyFont="1" applyFill="1" applyBorder="1" applyAlignment="1" applyProtection="1">
      <alignment horizontal="center" vertical="center" wrapText="1"/>
      <protection locked="0"/>
    </xf>
    <xf numFmtId="1" fontId="18" fillId="30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23" borderId="5" xfId="0" applyFont="1" applyFill="1" applyBorder="1" applyAlignment="1">
      <alignment vertical="center"/>
    </xf>
    <xf numFmtId="0" fontId="18" fillId="23" borderId="40" xfId="0" applyFont="1" applyFill="1" applyBorder="1" applyAlignment="1">
      <alignment vertical="center"/>
    </xf>
    <xf numFmtId="0" fontId="18" fillId="23" borderId="37" xfId="0" applyFont="1" applyFill="1" applyBorder="1" applyAlignment="1">
      <alignment vertical="center"/>
    </xf>
    <xf numFmtId="0" fontId="18" fillId="24" borderId="40" xfId="0" applyFont="1" applyFill="1" applyBorder="1" applyAlignment="1">
      <alignment vertical="center"/>
    </xf>
    <xf numFmtId="1" fontId="35" fillId="13" borderId="31" xfId="3" applyNumberFormat="1" applyFont="1" applyFill="1" applyBorder="1" applyAlignment="1" applyProtection="1">
      <alignment horizontal="center" vertical="center" wrapText="1"/>
    </xf>
    <xf numFmtId="49" fontId="17" fillId="20" borderId="20" xfId="1" applyNumberFormat="1" applyFont="1" applyFill="1" applyBorder="1" applyAlignment="1">
      <alignment horizontal="center" vertical="center" wrapText="1"/>
    </xf>
    <xf numFmtId="49" fontId="17" fillId="20" borderId="15" xfId="1" applyNumberFormat="1" applyFont="1" applyFill="1" applyBorder="1" applyAlignment="1">
      <alignment horizontal="center" vertical="center" wrapText="1"/>
    </xf>
    <xf numFmtId="1" fontId="35" fillId="20" borderId="29" xfId="0" applyNumberFormat="1" applyFont="1" applyFill="1" applyBorder="1" applyAlignment="1">
      <alignment horizontal="center" vertical="center" wrapText="1"/>
    </xf>
    <xf numFmtId="49" fontId="17" fillId="20" borderId="14" xfId="1" applyNumberFormat="1" applyFont="1" applyFill="1" applyBorder="1" applyAlignment="1">
      <alignment horizontal="center" vertical="center" wrapText="1"/>
    </xf>
    <xf numFmtId="1" fontId="35" fillId="20" borderId="14" xfId="0" applyNumberFormat="1" applyFont="1" applyFill="1" applyBorder="1" applyAlignment="1">
      <alignment horizontal="center" vertical="center" wrapText="1"/>
    </xf>
    <xf numFmtId="0" fontId="17" fillId="31" borderId="14" xfId="1" applyFont="1" applyFill="1" applyBorder="1" applyAlignment="1">
      <alignment horizontal="center" vertical="center" wrapText="1"/>
    </xf>
    <xf numFmtId="1" fontId="35" fillId="31" borderId="29" xfId="0" applyNumberFormat="1" applyFont="1" applyFill="1" applyBorder="1" applyAlignment="1">
      <alignment horizontal="center" vertical="center" wrapText="1"/>
    </xf>
    <xf numFmtId="1" fontId="35" fillId="31" borderId="14" xfId="0" applyNumberFormat="1" applyFont="1" applyFill="1" applyBorder="1" applyAlignment="1">
      <alignment horizontal="center" vertical="center" wrapText="1"/>
    </xf>
    <xf numFmtId="1" fontId="31" fillId="31" borderId="0" xfId="0" applyNumberFormat="1" applyFont="1" applyFill="1"/>
    <xf numFmtId="0" fontId="25" fillId="18" borderId="6" xfId="5" applyFont="1" applyBorder="1" applyAlignment="1" applyProtection="1">
      <alignment vertical="center"/>
    </xf>
    <xf numFmtId="0" fontId="25" fillId="18" borderId="12" xfId="5" applyFont="1" applyBorder="1" applyAlignment="1" applyProtection="1">
      <alignment vertical="center"/>
    </xf>
    <xf numFmtId="0" fontId="25" fillId="18" borderId="7" xfId="5" applyFont="1" applyBorder="1" applyAlignment="1" applyProtection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19" fillId="3" borderId="47" xfId="0" applyFont="1" applyFill="1" applyBorder="1" applyAlignment="1">
      <alignment vertical="center"/>
    </xf>
    <xf numFmtId="0" fontId="29" fillId="22" borderId="37" xfId="0" applyFont="1" applyFill="1" applyBorder="1" applyAlignment="1">
      <alignment vertical="center" wrapText="1"/>
    </xf>
    <xf numFmtId="0" fontId="29" fillId="22" borderId="5" xfId="0" applyFont="1" applyFill="1" applyBorder="1" applyAlignment="1">
      <alignment vertical="center" wrapText="1"/>
    </xf>
    <xf numFmtId="0" fontId="33" fillId="22" borderId="5" xfId="6" applyFont="1" applyFill="1" applyBorder="1" applyAlignment="1" applyProtection="1">
      <alignment vertical="center" wrapText="1"/>
    </xf>
    <xf numFmtId="0" fontId="33" fillId="22" borderId="40" xfId="6" applyFont="1" applyFill="1" applyBorder="1" applyAlignment="1" applyProtection="1">
      <alignment vertical="center" wrapText="1"/>
    </xf>
    <xf numFmtId="0" fontId="33" fillId="25" borderId="5" xfId="6" applyFont="1" applyFill="1" applyBorder="1" applyAlignment="1" applyProtection="1">
      <alignment vertical="center" wrapText="1"/>
    </xf>
    <xf numFmtId="0" fontId="33" fillId="25" borderId="40" xfId="6" applyFont="1" applyFill="1" applyBorder="1" applyAlignment="1" applyProtection="1">
      <alignment vertical="center" wrapText="1"/>
    </xf>
    <xf numFmtId="0" fontId="33" fillId="20" borderId="5" xfId="6" applyFont="1" applyFill="1" applyBorder="1" applyAlignment="1" applyProtection="1">
      <alignment vertical="center" wrapText="1"/>
    </xf>
    <xf numFmtId="0" fontId="33" fillId="20" borderId="40" xfId="6" applyFont="1" applyFill="1" applyBorder="1" applyAlignment="1" applyProtection="1">
      <alignment vertical="center" wrapText="1"/>
    </xf>
    <xf numFmtId="0" fontId="33" fillId="20" borderId="17" xfId="6" applyFont="1" applyFill="1" applyBorder="1" applyAlignment="1" applyProtection="1">
      <alignment vertical="center" wrapText="1"/>
    </xf>
    <xf numFmtId="0" fontId="33" fillId="20" borderId="41" xfId="6" applyFont="1" applyFill="1" applyBorder="1" applyAlignment="1" applyProtection="1">
      <alignment vertical="center" wrapText="1"/>
    </xf>
    <xf numFmtId="0" fontId="18" fillId="24" borderId="5" xfId="0" applyFont="1" applyFill="1" applyBorder="1" applyAlignment="1">
      <alignment vertical="center"/>
    </xf>
    <xf numFmtId="0" fontId="18" fillId="24" borderId="5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18" borderId="37" xfId="5" applyFont="1" applyBorder="1" applyAlignment="1" applyProtection="1">
      <alignment vertical="center"/>
    </xf>
    <xf numFmtId="0" fontId="25" fillId="18" borderId="5" xfId="5" applyFont="1" applyBorder="1" applyAlignment="1" applyProtection="1">
      <alignment vertical="center"/>
    </xf>
    <xf numFmtId="0" fontId="18" fillId="24" borderId="37" xfId="0" applyFont="1" applyFill="1" applyBorder="1" applyAlignment="1">
      <alignment vertical="center"/>
    </xf>
    <xf numFmtId="0" fontId="16" fillId="0" borderId="15" xfId="1" applyFont="1" applyBorder="1" applyAlignment="1">
      <alignment horizontal="center" vertical="center" wrapText="1"/>
    </xf>
    <xf numFmtId="0" fontId="17" fillId="20" borderId="56" xfId="1" applyFont="1" applyFill="1" applyBorder="1" applyAlignment="1">
      <alignment horizontal="center" vertical="center" wrapText="1"/>
    </xf>
    <xf numFmtId="0" fontId="18" fillId="27" borderId="19" xfId="0" applyFont="1" applyFill="1" applyBorder="1"/>
    <xf numFmtId="0" fontId="18" fillId="27" borderId="17" xfId="0" applyFont="1" applyFill="1" applyBorder="1"/>
    <xf numFmtId="0" fontId="26" fillId="23" borderId="5" xfId="0" applyFont="1" applyFill="1" applyBorder="1" applyAlignment="1">
      <alignment vertical="center" wrapText="1"/>
    </xf>
    <xf numFmtId="0" fontId="18" fillId="15" borderId="15" xfId="2" applyFont="1" applyBorder="1" applyAlignment="1" applyProtection="1">
      <alignment horizontal="center" vertical="center" wrapText="1"/>
    </xf>
    <xf numFmtId="0" fontId="18" fillId="15" borderId="21" xfId="2" applyFont="1" applyBorder="1" applyAlignment="1" applyProtection="1">
      <alignment horizontal="center" vertical="center" wrapText="1"/>
    </xf>
    <xf numFmtId="0" fontId="29" fillId="32" borderId="0" xfId="0" applyFont="1" applyFill="1" applyAlignment="1">
      <alignment horizontal="center" vertical="center" wrapText="1"/>
    </xf>
    <xf numFmtId="0" fontId="29" fillId="32" borderId="32" xfId="0" applyFont="1" applyFill="1" applyBorder="1" applyAlignment="1">
      <alignment horizontal="center" vertical="center" wrapText="1"/>
    </xf>
    <xf numFmtId="0" fontId="18" fillId="15" borderId="15" xfId="2" applyFont="1" applyBorder="1" applyAlignment="1" applyProtection="1">
      <alignment horizontal="center" vertical="center"/>
    </xf>
    <xf numFmtId="0" fontId="18" fillId="15" borderId="21" xfId="2" applyFont="1" applyBorder="1" applyAlignment="1" applyProtection="1">
      <alignment horizontal="center" vertical="center"/>
    </xf>
    <xf numFmtId="164" fontId="5" fillId="17" borderId="15" xfId="4" applyNumberFormat="1" applyFont="1" applyBorder="1" applyAlignment="1" applyProtection="1">
      <alignment horizontal="center" vertical="center"/>
    </xf>
    <xf numFmtId="164" fontId="5" fillId="17" borderId="21" xfId="4" applyNumberFormat="1" applyFont="1" applyBorder="1" applyAlignment="1" applyProtection="1">
      <alignment horizontal="center" vertical="center"/>
    </xf>
    <xf numFmtId="0" fontId="25" fillId="19" borderId="37" xfId="0" applyFont="1" applyFill="1" applyBorder="1" applyAlignment="1">
      <alignment vertical="center"/>
    </xf>
    <xf numFmtId="0" fontId="25" fillId="19" borderId="5" xfId="0" applyFont="1" applyFill="1" applyBorder="1" applyAlignment="1">
      <alignment vertical="center"/>
    </xf>
    <xf numFmtId="0" fontId="25" fillId="19" borderId="40" xfId="0" applyFont="1" applyFill="1" applyBorder="1" applyAlignment="1">
      <alignment vertical="center"/>
    </xf>
    <xf numFmtId="0" fontId="18" fillId="15" borderId="15" xfId="2" applyFont="1" applyBorder="1" applyAlignment="1" applyProtection="1">
      <alignment horizontal="center"/>
    </xf>
    <xf numFmtId="0" fontId="18" fillId="15" borderId="21" xfId="2" applyFont="1" applyBorder="1" applyAlignment="1" applyProtection="1">
      <alignment horizontal="center"/>
    </xf>
    <xf numFmtId="164" fontId="5" fillId="17" borderId="57" xfId="4" applyNumberFormat="1" applyFont="1" applyBorder="1" applyAlignment="1" applyProtection="1">
      <alignment horizontal="center" vertical="center"/>
    </xf>
    <xf numFmtId="0" fontId="37" fillId="32" borderId="0" xfId="0" applyFont="1" applyFill="1" applyAlignment="1">
      <alignment horizontal="center" vertical="center" wrapText="1"/>
    </xf>
    <xf numFmtId="0" fontId="37" fillId="32" borderId="32" xfId="0" applyFont="1" applyFill="1" applyBorder="1" applyAlignment="1">
      <alignment horizontal="center" vertical="center" wrapText="1"/>
    </xf>
    <xf numFmtId="0" fontId="20" fillId="28" borderId="18" xfId="0" applyFont="1" applyFill="1" applyBorder="1" applyAlignment="1">
      <alignment horizontal="center" vertical="center" wrapText="1"/>
    </xf>
    <xf numFmtId="0" fontId="20" fillId="28" borderId="19" xfId="0" applyFont="1" applyFill="1" applyBorder="1" applyAlignment="1">
      <alignment horizontal="center" vertical="center" wrapText="1"/>
    </xf>
    <xf numFmtId="0" fontId="20" fillId="28" borderId="36" xfId="0" applyFont="1" applyFill="1" applyBorder="1" applyAlignment="1">
      <alignment horizontal="center" vertical="center" wrapText="1"/>
    </xf>
    <xf numFmtId="0" fontId="30" fillId="26" borderId="15" xfId="0" applyFont="1" applyFill="1" applyBorder="1" applyAlignment="1" applyProtection="1">
      <alignment horizontal="center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 wrapText="1"/>
      <protection locked="0"/>
    </xf>
    <xf numFmtId="0" fontId="30" fillId="26" borderId="21" xfId="0" applyFont="1" applyFill="1" applyBorder="1" applyAlignment="1" applyProtection="1">
      <alignment horizontal="center" vertical="center" wrapText="1"/>
      <protection locked="0"/>
    </xf>
    <xf numFmtId="0" fontId="30" fillId="26" borderId="4" xfId="0" applyFont="1" applyFill="1" applyBorder="1" applyAlignment="1" applyProtection="1">
      <alignment horizontal="center" vertical="center" wrapText="1"/>
      <protection locked="0"/>
    </xf>
    <xf numFmtId="0" fontId="30" fillId="26" borderId="10" xfId="0" applyFont="1" applyFill="1" applyBorder="1" applyAlignment="1" applyProtection="1">
      <alignment horizontal="center" vertical="center" wrapText="1"/>
      <protection locked="0"/>
    </xf>
    <xf numFmtId="0" fontId="20" fillId="21" borderId="33" xfId="0" applyFont="1" applyFill="1" applyBorder="1" applyAlignment="1">
      <alignment horizontal="center" vertical="center" wrapText="1"/>
    </xf>
    <xf numFmtId="0" fontId="20" fillId="21" borderId="48" xfId="0" applyFont="1" applyFill="1" applyBorder="1" applyAlignment="1">
      <alignment horizontal="center" vertical="center" wrapText="1"/>
    </xf>
    <xf numFmtId="0" fontId="32" fillId="17" borderId="15" xfId="4" applyFont="1" applyBorder="1" applyAlignment="1" applyProtection="1">
      <alignment horizontal="center"/>
    </xf>
    <xf numFmtId="0" fontId="32" fillId="17" borderId="21" xfId="4" applyFont="1" applyBorder="1" applyAlignment="1" applyProtection="1">
      <alignment horizontal="center"/>
    </xf>
    <xf numFmtId="0" fontId="9" fillId="2" borderId="27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32" fillId="17" borderId="57" xfId="4" applyFont="1" applyBorder="1" applyAlignment="1" applyProtection="1">
      <alignment horizontal="center"/>
    </xf>
    <xf numFmtId="0" fontId="9" fillId="2" borderId="2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25" fillId="18" borderId="1" xfId="5" applyFont="1" applyBorder="1" applyAlignment="1" applyProtection="1">
      <alignment vertical="center"/>
    </xf>
    <xf numFmtId="0" fontId="25" fillId="18" borderId="4" xfId="5" applyFont="1" applyBorder="1" applyAlignment="1" applyProtection="1">
      <alignment vertical="center"/>
    </xf>
    <xf numFmtId="0" fontId="25" fillId="18" borderId="10" xfId="5" applyFont="1" applyBorder="1" applyAlignment="1" applyProtection="1">
      <alignment vertical="center"/>
    </xf>
    <xf numFmtId="0" fontId="19" fillId="3" borderId="45" xfId="0" applyFont="1" applyFill="1" applyBorder="1" applyAlignment="1">
      <alignment vertical="center" wrapText="1"/>
    </xf>
    <xf numFmtId="0" fontId="25" fillId="18" borderId="46" xfId="5" applyFont="1" applyBorder="1" applyAlignment="1" applyProtection="1">
      <alignment vertical="center"/>
    </xf>
    <xf numFmtId="0" fontId="25" fillId="18" borderId="12" xfId="5" applyFont="1" applyBorder="1" applyAlignment="1" applyProtection="1">
      <alignment vertical="center"/>
    </xf>
    <xf numFmtId="0" fontId="25" fillId="18" borderId="7" xfId="5" applyFont="1" applyBorder="1" applyAlignment="1" applyProtection="1">
      <alignment vertical="center"/>
    </xf>
    <xf numFmtId="0" fontId="25" fillId="18" borderId="37" xfId="5" applyFont="1" applyBorder="1" applyAlignment="1" applyProtection="1">
      <alignment vertical="center"/>
    </xf>
    <xf numFmtId="0" fontId="25" fillId="18" borderId="5" xfId="5" applyFont="1" applyBorder="1" applyAlignment="1" applyProtection="1">
      <alignment vertical="center"/>
    </xf>
    <xf numFmtId="0" fontId="25" fillId="18" borderId="9" xfId="5" applyFont="1" applyBorder="1" applyAlignment="1" applyProtection="1">
      <alignment vertical="center"/>
    </xf>
    <xf numFmtId="0" fontId="25" fillId="18" borderId="43" xfId="5" applyFont="1" applyBorder="1" applyAlignment="1" applyProtection="1">
      <alignment vertical="center"/>
    </xf>
    <xf numFmtId="0" fontId="25" fillId="18" borderId="2" xfId="5" applyFont="1" applyBorder="1" applyAlignment="1" applyProtection="1">
      <alignment vertical="center"/>
    </xf>
    <xf numFmtId="0" fontId="25" fillId="18" borderId="3" xfId="5" applyFont="1" applyBorder="1" applyAlignment="1" applyProtection="1">
      <alignment vertical="center"/>
    </xf>
    <xf numFmtId="0" fontId="19" fillId="3" borderId="6" xfId="0" applyFont="1" applyFill="1" applyBorder="1" applyAlignment="1" applyProtection="1">
      <alignment vertical="center" wrapText="1"/>
      <protection locked="0"/>
    </xf>
    <xf numFmtId="0" fontId="19" fillId="3" borderId="12" xfId="0" applyFont="1" applyFill="1" applyBorder="1" applyAlignment="1" applyProtection="1">
      <alignment vertical="center" wrapText="1"/>
      <protection locked="0"/>
    </xf>
    <xf numFmtId="0" fontId="19" fillId="3" borderId="7" xfId="0" applyFont="1" applyFill="1" applyBorder="1" applyAlignment="1" applyProtection="1">
      <alignment vertical="center" wrapText="1"/>
      <protection locked="0"/>
    </xf>
    <xf numFmtId="0" fontId="19" fillId="3" borderId="8" xfId="0" applyFont="1" applyFill="1" applyBorder="1" applyAlignment="1" applyProtection="1">
      <alignment vertical="center" wrapText="1"/>
      <protection locked="0"/>
    </xf>
    <xf numFmtId="0" fontId="19" fillId="3" borderId="5" xfId="0" applyFont="1" applyFill="1" applyBorder="1" applyAlignment="1" applyProtection="1">
      <alignment vertical="center" wrapText="1"/>
      <protection locked="0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vertical="center" wrapText="1"/>
      <protection locked="0"/>
    </xf>
    <xf numFmtId="0" fontId="25" fillId="18" borderId="24" xfId="5" applyFont="1" applyBorder="1" applyAlignment="1" applyProtection="1">
      <alignment vertical="center" wrapText="1"/>
    </xf>
    <xf numFmtId="0" fontId="19" fillId="3" borderId="1" xfId="0" applyFont="1" applyFill="1" applyBorder="1" applyAlignment="1" applyProtection="1">
      <alignment vertical="center"/>
      <protection locked="0"/>
    </xf>
    <xf numFmtId="0" fontId="19" fillId="3" borderId="4" xfId="0" applyFont="1" applyFill="1" applyBorder="1" applyAlignment="1" applyProtection="1">
      <alignment vertical="center"/>
      <protection locked="0"/>
    </xf>
    <xf numFmtId="0" fontId="19" fillId="3" borderId="45" xfId="0" applyFont="1" applyFill="1" applyBorder="1" applyAlignment="1" applyProtection="1">
      <alignment vertical="center"/>
      <protection locked="0"/>
    </xf>
    <xf numFmtId="0" fontId="25" fillId="18" borderId="1" xfId="5" applyFont="1" applyBorder="1" applyAlignment="1" applyProtection="1">
      <alignment vertical="center" wrapText="1"/>
    </xf>
    <xf numFmtId="0" fontId="25" fillId="18" borderId="4" xfId="5" applyFont="1" applyBorder="1" applyAlignment="1" applyProtection="1">
      <alignment vertical="center" wrapText="1"/>
    </xf>
    <xf numFmtId="0" fontId="25" fillId="18" borderId="10" xfId="5" applyFont="1" applyBorder="1" applyAlignment="1" applyProtection="1">
      <alignment vertical="center" wrapText="1"/>
    </xf>
    <xf numFmtId="0" fontId="19" fillId="3" borderId="1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19" fillId="3" borderId="45" xfId="0" applyFont="1" applyFill="1" applyBorder="1" applyAlignment="1">
      <alignment vertical="center"/>
    </xf>
    <xf numFmtId="0" fontId="25" fillId="18" borderId="18" xfId="5" applyFont="1" applyBorder="1" applyAlignment="1" applyProtection="1">
      <alignment horizontal="center" vertical="center"/>
    </xf>
    <xf numFmtId="0" fontId="25" fillId="18" borderId="19" xfId="5" applyFont="1" applyBorder="1" applyAlignment="1" applyProtection="1">
      <alignment horizontal="center" vertical="center"/>
    </xf>
    <xf numFmtId="0" fontId="25" fillId="18" borderId="39" xfId="5" applyFont="1" applyBorder="1" applyAlignment="1" applyProtection="1">
      <alignment horizontal="center" vertical="center"/>
    </xf>
    <xf numFmtId="0" fontId="18" fillId="18" borderId="43" xfId="5" applyFont="1" applyBorder="1" applyAlignment="1" applyProtection="1">
      <alignment horizontal="center" vertical="center"/>
    </xf>
    <xf numFmtId="0" fontId="18" fillId="18" borderId="2" xfId="5" applyFont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8" fillId="18" borderId="44" xfId="5" applyFont="1" applyBorder="1" applyAlignment="1" applyProtection="1">
      <alignment horizontal="center" vertical="center"/>
    </xf>
    <xf numFmtId="0" fontId="18" fillId="29" borderId="37" xfId="0" applyFont="1" applyFill="1" applyBorder="1" applyAlignment="1">
      <alignment horizontal="center" vertical="center"/>
    </xf>
    <xf numFmtId="0" fontId="18" fillId="29" borderId="0" xfId="0" applyFont="1" applyFill="1" applyAlignment="1">
      <alignment horizontal="center" vertical="center"/>
    </xf>
    <xf numFmtId="0" fontId="18" fillId="29" borderId="32" xfId="0" applyFont="1" applyFill="1" applyBorder="1" applyAlignment="1">
      <alignment horizontal="center" vertical="center"/>
    </xf>
    <xf numFmtId="0" fontId="18" fillId="23" borderId="37" xfId="0" applyFont="1" applyFill="1" applyBorder="1" applyAlignment="1">
      <alignment vertical="center" wrapText="1"/>
    </xf>
    <xf numFmtId="0" fontId="18" fillId="23" borderId="5" xfId="0" applyFont="1" applyFill="1" applyBorder="1" applyAlignment="1">
      <alignment vertical="center" wrapText="1"/>
    </xf>
    <xf numFmtId="0" fontId="18" fillId="23" borderId="40" xfId="0" applyFont="1" applyFill="1" applyBorder="1" applyAlignment="1">
      <alignment vertical="center" wrapText="1"/>
    </xf>
    <xf numFmtId="0" fontId="29" fillId="32" borderId="0" xfId="0" applyFont="1" applyFill="1" applyAlignment="1">
      <alignment horizontal="right" vertical="center" wrapText="1"/>
    </xf>
    <xf numFmtId="0" fontId="38" fillId="32" borderId="5" xfId="6" applyFont="1" applyFill="1" applyBorder="1" applyAlignment="1" applyProtection="1">
      <alignment horizontal="center" vertical="center" wrapText="1"/>
    </xf>
    <xf numFmtId="0" fontId="38" fillId="32" borderId="32" xfId="6" applyFont="1" applyFill="1" applyBorder="1" applyAlignment="1" applyProtection="1">
      <alignment horizontal="center" vertical="center" wrapText="1"/>
    </xf>
    <xf numFmtId="0" fontId="29" fillId="22" borderId="37" xfId="0" applyFont="1" applyFill="1" applyBorder="1" applyAlignment="1">
      <alignment vertical="center" wrapText="1"/>
    </xf>
    <xf numFmtId="0" fontId="29" fillId="22" borderId="5" xfId="0" applyFont="1" applyFill="1" applyBorder="1" applyAlignment="1">
      <alignment vertical="center" wrapText="1"/>
    </xf>
    <xf numFmtId="0" fontId="29" fillId="22" borderId="40" xfId="0" applyFont="1" applyFill="1" applyBorder="1" applyAlignment="1">
      <alignment vertical="center" wrapText="1"/>
    </xf>
    <xf numFmtId="0" fontId="20" fillId="36" borderId="24" xfId="7" applyFont="1" applyFill="1" applyBorder="1" applyAlignment="1" applyProtection="1">
      <alignment horizontal="left" vertical="top" wrapText="1"/>
      <protection locked="0"/>
    </xf>
    <xf numFmtId="0" fontId="20" fillId="36" borderId="4" xfId="7" applyFont="1" applyFill="1" applyBorder="1" applyAlignment="1" applyProtection="1">
      <alignment horizontal="left" vertical="top" wrapText="1"/>
      <protection locked="0"/>
    </xf>
    <xf numFmtId="0" fontId="20" fillId="36" borderId="45" xfId="7" applyFont="1" applyFill="1" applyBorder="1" applyAlignment="1" applyProtection="1">
      <alignment horizontal="left" vertical="top" wrapText="1"/>
      <protection locked="0"/>
    </xf>
    <xf numFmtId="0" fontId="23" fillId="35" borderId="24" xfId="7" applyFont="1" applyFill="1" applyBorder="1" applyAlignment="1">
      <alignment horizontal="left" vertical="top" wrapText="1"/>
    </xf>
    <xf numFmtId="0" fontId="23" fillId="35" borderId="4" xfId="7" applyFont="1" applyFill="1" applyBorder="1" applyAlignment="1">
      <alignment horizontal="left" vertical="top" wrapText="1"/>
    </xf>
    <xf numFmtId="0" fontId="23" fillId="35" borderId="45" xfId="7" applyFont="1" applyFill="1" applyBorder="1" applyAlignment="1">
      <alignment horizontal="left" vertical="top" wrapText="1"/>
    </xf>
    <xf numFmtId="0" fontId="20" fillId="37" borderId="53" xfId="7" applyFont="1" applyFill="1" applyBorder="1" applyAlignment="1" applyProtection="1">
      <alignment horizontal="left" vertical="top" wrapText="1"/>
      <protection locked="0"/>
    </xf>
    <xf numFmtId="0" fontId="20" fillId="37" borderId="54" xfId="7" applyFont="1" applyFill="1" applyBorder="1" applyAlignment="1" applyProtection="1">
      <alignment horizontal="left" vertical="top" wrapText="1"/>
      <protection locked="0"/>
    </xf>
    <xf numFmtId="0" fontId="20" fillId="37" borderId="55" xfId="7" applyFont="1" applyFill="1" applyBorder="1" applyAlignment="1" applyProtection="1">
      <alignment horizontal="left" vertical="top" wrapText="1"/>
      <protection locked="0"/>
    </xf>
    <xf numFmtId="0" fontId="20" fillId="36" borderId="50" xfId="7" applyFont="1" applyFill="1" applyBorder="1" applyAlignment="1" applyProtection="1">
      <alignment horizontal="left" vertical="top" wrapText="1"/>
      <protection locked="0"/>
    </xf>
    <xf numFmtId="0" fontId="20" fillId="36" borderId="51" xfId="7" applyFont="1" applyFill="1" applyBorder="1" applyAlignment="1" applyProtection="1">
      <alignment horizontal="left" vertical="top" wrapText="1"/>
      <protection locked="0"/>
    </xf>
    <xf numFmtId="0" fontId="20" fillId="36" borderId="52" xfId="7" applyFont="1" applyFill="1" applyBorder="1" applyAlignment="1" applyProtection="1">
      <alignment horizontal="left" vertical="top" wrapText="1"/>
      <protection locked="0"/>
    </xf>
    <xf numFmtId="49" fontId="5" fillId="34" borderId="38" xfId="7" applyNumberFormat="1" applyFont="1" applyFill="1" applyBorder="1" applyAlignment="1">
      <alignment horizontal="center" vertical="center"/>
    </xf>
    <xf numFmtId="49" fontId="5" fillId="34" borderId="22" xfId="7" applyNumberFormat="1" applyFont="1" applyFill="1" applyBorder="1" applyAlignment="1">
      <alignment horizontal="center" vertical="center"/>
    </xf>
    <xf numFmtId="0" fontId="24" fillId="34" borderId="5" xfId="7" applyFont="1" applyFill="1" applyAlignment="1">
      <alignment horizontal="center" vertical="center" wrapText="1"/>
    </xf>
    <xf numFmtId="0" fontId="24" fillId="34" borderId="2" xfId="7" applyFont="1" applyFill="1" applyBorder="1" applyAlignment="1">
      <alignment horizontal="center" vertical="center" wrapText="1"/>
    </xf>
    <xf numFmtId="0" fontId="23" fillId="35" borderId="5" xfId="7" applyFont="1" applyFill="1" applyAlignment="1">
      <alignment horizontal="left" vertical="top" wrapText="1"/>
    </xf>
    <xf numFmtId="0" fontId="23" fillId="35" borderId="12" xfId="7" applyFont="1" applyFill="1" applyBorder="1" applyAlignment="1">
      <alignment horizontal="left" vertical="top" wrapText="1"/>
    </xf>
    <xf numFmtId="0" fontId="23" fillId="35" borderId="49" xfId="7" applyFont="1" applyFill="1" applyBorder="1" applyAlignment="1">
      <alignment horizontal="left" vertical="top" wrapText="1"/>
    </xf>
    <xf numFmtId="0" fontId="23" fillId="33" borderId="25" xfId="7" applyFont="1" applyFill="1" applyBorder="1" applyAlignment="1">
      <alignment horizontal="left" vertical="center" wrapText="1"/>
    </xf>
    <xf numFmtId="0" fontId="23" fillId="33" borderId="4" xfId="7" applyFont="1" applyFill="1" applyBorder="1" applyAlignment="1">
      <alignment horizontal="left" vertical="center" wrapText="1"/>
    </xf>
    <xf numFmtId="0" fontId="23" fillId="33" borderId="2" xfId="7" applyFont="1" applyFill="1" applyBorder="1" applyAlignment="1">
      <alignment horizontal="left" vertical="center" wrapText="1"/>
    </xf>
    <xf numFmtId="0" fontId="23" fillId="33" borderId="23" xfId="7" applyFont="1" applyFill="1" applyBorder="1" applyAlignment="1">
      <alignment horizontal="left" vertical="center" wrapText="1"/>
    </xf>
    <xf numFmtId="0" fontId="23" fillId="33" borderId="22" xfId="7" applyFont="1" applyFill="1" applyBorder="1" applyAlignment="1">
      <alignment horizontal="left" vertical="center" wrapText="1"/>
    </xf>
    <xf numFmtId="0" fontId="15" fillId="9" borderId="15" xfId="1" applyFont="1" applyFill="1" applyBorder="1" applyAlignment="1">
      <alignment horizontal="left" vertical="center"/>
    </xf>
    <xf numFmtId="0" fontId="15" fillId="9" borderId="16" xfId="1" applyFont="1" applyFill="1" applyBorder="1" applyAlignment="1">
      <alignment horizontal="left" vertical="center"/>
    </xf>
    <xf numFmtId="0" fontId="16" fillId="14" borderId="15" xfId="1" applyFont="1" applyFill="1" applyBorder="1" applyAlignment="1">
      <alignment horizontal="center" vertical="center" wrapText="1"/>
    </xf>
    <xf numFmtId="0" fontId="16" fillId="14" borderId="21" xfId="1" applyFont="1" applyFill="1" applyBorder="1" applyAlignment="1">
      <alignment horizontal="center" vertical="center" wrapText="1"/>
    </xf>
    <xf numFmtId="0" fontId="17" fillId="11" borderId="15" xfId="1" applyFont="1" applyFill="1" applyBorder="1" applyAlignment="1">
      <alignment horizontal="center" vertical="center" wrapText="1"/>
    </xf>
    <xf numFmtId="0" fontId="17" fillId="11" borderId="16" xfId="1" applyFont="1" applyFill="1" applyBorder="1" applyAlignment="1">
      <alignment horizontal="center" vertical="center" wrapText="1"/>
    </xf>
    <xf numFmtId="0" fontId="17" fillId="38" borderId="16" xfId="1" applyFont="1" applyFill="1" applyBorder="1" applyAlignment="1">
      <alignment horizontal="center" vertical="center" wrapText="1"/>
    </xf>
    <xf numFmtId="0" fontId="17" fillId="38" borderId="21" xfId="1" applyFont="1" applyFill="1" applyBorder="1" applyAlignment="1">
      <alignment horizontal="center" vertical="center" wrapText="1"/>
    </xf>
  </cellXfs>
  <cellStyles count="8">
    <cellStyle name="40% - Accent4" xfId="2" builtinId="43"/>
    <cellStyle name="40% - Accent5" xfId="3" builtinId="47"/>
    <cellStyle name="60% - Accent5" xfId="5" builtinId="48"/>
    <cellStyle name="Hyperlink" xfId="6" builtinId="8"/>
    <cellStyle name="Normal" xfId="0" builtinId="0"/>
    <cellStyle name="Normal 2" xfId="1" xr:uid="{030D9725-1040-4EB9-A5C4-F11519F7D9C8}"/>
    <cellStyle name="Normal 3" xfId="7" xr:uid="{A4B9DC6E-6075-4C53-AFF8-4C1BCA490F65}"/>
    <cellStyle name="Note" xfId="4" builtinId="10"/>
  </cellStyles>
  <dxfs count="1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2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customschemas.google.com/relationships/workbookmetadata" Target="metadata"/><Relationship Id="rId1" Type="http://schemas.openxmlformats.org/officeDocument/2006/relationships/worksheet" Target="worksheets/sheet1.xml"/><Relationship Id="rId45" Type="http://schemas.openxmlformats.org/officeDocument/2006/relationships/calcChain" Target="calcChain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1000"/>
  <sheetViews>
    <sheetView workbookViewId="0">
      <selection activeCell="B11" sqref="B11"/>
    </sheetView>
  </sheetViews>
  <sheetFormatPr defaultColWidth="14.42578125" defaultRowHeight="15" customHeight="1" x14ac:dyDescent="0.25"/>
  <cols>
    <col min="1" max="7" width="8.85546875" customWidth="1"/>
    <col min="8" max="8" width="17.140625" customWidth="1"/>
    <col min="9" max="14" width="8.85546875" customWidth="1"/>
    <col min="15" max="15" width="11.42578125" customWidth="1"/>
    <col min="16" max="27" width="8.85546875" customWidth="1"/>
    <col min="28" max="28" width="93.42578125" customWidth="1"/>
  </cols>
  <sheetData>
    <row r="1" spans="1:28" x14ac:dyDescent="0.25">
      <c r="A1" s="1" t="s">
        <v>88</v>
      </c>
      <c r="AB1" s="3" t="s">
        <v>89</v>
      </c>
    </row>
    <row r="2" spans="1:28" ht="15" customHeight="1" x14ac:dyDescent="0.25">
      <c r="AB2" s="4" t="s">
        <v>90</v>
      </c>
    </row>
    <row r="3" spans="1:28" ht="15" customHeight="1" x14ac:dyDescent="0.25">
      <c r="A3" s="5" t="s">
        <v>91</v>
      </c>
      <c r="C3" s="5" t="s">
        <v>12</v>
      </c>
      <c r="E3" s="5" t="s">
        <v>81</v>
      </c>
      <c r="I3" s="5" t="s">
        <v>92</v>
      </c>
      <c r="L3" s="5" t="s">
        <v>93</v>
      </c>
      <c r="N3" s="5" t="s">
        <v>94</v>
      </c>
      <c r="O3" s="5" t="s">
        <v>95</v>
      </c>
      <c r="Q3" s="5" t="s">
        <v>96</v>
      </c>
      <c r="S3" s="5" t="s">
        <v>97</v>
      </c>
      <c r="U3" s="5" t="s">
        <v>98</v>
      </c>
      <c r="AB3" s="6" t="s">
        <v>99</v>
      </c>
    </row>
    <row r="4" spans="1:28" ht="15" customHeight="1" x14ac:dyDescent="0.25">
      <c r="A4" s="23" t="s">
        <v>406</v>
      </c>
      <c r="C4" s="2">
        <v>2024</v>
      </c>
      <c r="E4" s="2" t="s">
        <v>100</v>
      </c>
      <c r="I4" s="2" t="s">
        <v>85</v>
      </c>
      <c r="L4" s="2" t="s">
        <v>86</v>
      </c>
      <c r="N4" s="7" t="s">
        <v>101</v>
      </c>
      <c r="O4" s="8">
        <v>4</v>
      </c>
      <c r="P4" s="9">
        <v>1</v>
      </c>
      <c r="Q4" s="2" t="s">
        <v>102</v>
      </c>
      <c r="R4" s="9">
        <v>22</v>
      </c>
      <c r="S4" s="2" t="s">
        <v>101</v>
      </c>
      <c r="T4" s="9">
        <v>45</v>
      </c>
      <c r="U4" s="2" t="s">
        <v>103</v>
      </c>
      <c r="AB4" s="6" t="s">
        <v>104</v>
      </c>
    </row>
    <row r="5" spans="1:28" ht="15" customHeight="1" x14ac:dyDescent="0.25">
      <c r="A5" s="23" t="s">
        <v>407</v>
      </c>
      <c r="C5" s="2">
        <v>2025</v>
      </c>
      <c r="E5" s="2" t="s">
        <v>105</v>
      </c>
      <c r="I5" s="2" t="s">
        <v>106</v>
      </c>
      <c r="L5" s="2" t="s">
        <v>87</v>
      </c>
      <c r="N5" s="7" t="s">
        <v>107</v>
      </c>
      <c r="O5" s="8">
        <v>2</v>
      </c>
      <c r="P5" s="9">
        <v>2</v>
      </c>
      <c r="Q5" s="2" t="s">
        <v>108</v>
      </c>
      <c r="R5" s="9">
        <v>23</v>
      </c>
      <c r="S5" s="2" t="s">
        <v>109</v>
      </c>
      <c r="T5" s="9">
        <v>46</v>
      </c>
      <c r="U5" s="2" t="s">
        <v>110</v>
      </c>
      <c r="AB5" s="6" t="s">
        <v>111</v>
      </c>
    </row>
    <row r="6" spans="1:28" ht="15" customHeight="1" x14ac:dyDescent="0.25">
      <c r="A6" s="23" t="s">
        <v>408</v>
      </c>
      <c r="C6" s="2"/>
      <c r="E6" s="2" t="s">
        <v>84</v>
      </c>
      <c r="I6" s="2" t="s">
        <v>112</v>
      </c>
      <c r="L6" s="2" t="s">
        <v>113</v>
      </c>
      <c r="N6" s="7" t="s">
        <v>114</v>
      </c>
      <c r="O6" s="8">
        <v>5</v>
      </c>
      <c r="P6" s="9">
        <v>3</v>
      </c>
      <c r="Q6" s="2" t="s">
        <v>115</v>
      </c>
      <c r="R6" s="9">
        <v>24</v>
      </c>
      <c r="S6" s="2" t="s">
        <v>116</v>
      </c>
      <c r="T6" s="9">
        <v>47</v>
      </c>
      <c r="U6" s="2" t="s">
        <v>117</v>
      </c>
      <c r="AB6" s="6" t="s">
        <v>118</v>
      </c>
    </row>
    <row r="7" spans="1:28" x14ac:dyDescent="0.25">
      <c r="A7" s="23" t="s">
        <v>409</v>
      </c>
      <c r="C7" s="2"/>
      <c r="E7" s="2" t="s">
        <v>82</v>
      </c>
      <c r="N7" s="7" t="s">
        <v>109</v>
      </c>
      <c r="O7" s="8">
        <v>4</v>
      </c>
      <c r="P7" s="9">
        <v>4</v>
      </c>
      <c r="Q7" s="2" t="s">
        <v>120</v>
      </c>
      <c r="R7" s="9">
        <v>25</v>
      </c>
      <c r="S7" s="2" t="s">
        <v>121</v>
      </c>
      <c r="T7" s="9">
        <v>48</v>
      </c>
      <c r="U7" s="2" t="s">
        <v>122</v>
      </c>
    </row>
    <row r="8" spans="1:28" x14ac:dyDescent="0.25">
      <c r="A8" s="23" t="s">
        <v>410</v>
      </c>
      <c r="C8" s="2"/>
      <c r="E8" s="2" t="s">
        <v>124</v>
      </c>
      <c r="N8" s="10" t="s">
        <v>102</v>
      </c>
      <c r="O8" s="8">
        <v>1</v>
      </c>
      <c r="P8" s="9">
        <v>5</v>
      </c>
      <c r="Q8" s="2" t="s">
        <v>125</v>
      </c>
      <c r="R8" s="9">
        <v>26</v>
      </c>
      <c r="S8" s="2" t="s">
        <v>126</v>
      </c>
      <c r="T8" s="9">
        <v>49</v>
      </c>
      <c r="U8" s="2" t="s">
        <v>127</v>
      </c>
    </row>
    <row r="9" spans="1:28" x14ac:dyDescent="0.25">
      <c r="A9" s="23" t="s">
        <v>411</v>
      </c>
      <c r="C9" s="2"/>
      <c r="E9" s="2" t="s">
        <v>83</v>
      </c>
      <c r="L9" s="2" t="s">
        <v>86</v>
      </c>
      <c r="N9" s="7" t="s">
        <v>129</v>
      </c>
      <c r="O9" s="8">
        <v>5</v>
      </c>
      <c r="P9" s="9"/>
      <c r="R9" s="9">
        <v>27</v>
      </c>
      <c r="S9" s="2" t="s">
        <v>130</v>
      </c>
      <c r="T9" s="9">
        <v>50</v>
      </c>
      <c r="U9" s="2" t="s">
        <v>131</v>
      </c>
      <c r="AB9" s="3" t="s">
        <v>132</v>
      </c>
    </row>
    <row r="10" spans="1:28" x14ac:dyDescent="0.25">
      <c r="A10" s="23" t="s">
        <v>412</v>
      </c>
      <c r="C10" s="2"/>
      <c r="E10" s="2" t="s">
        <v>112</v>
      </c>
      <c r="L10" s="2" t="s">
        <v>87</v>
      </c>
      <c r="N10" s="7" t="s">
        <v>134</v>
      </c>
      <c r="O10" s="8">
        <v>3</v>
      </c>
      <c r="P10" s="9"/>
      <c r="R10" s="9">
        <v>28</v>
      </c>
      <c r="S10" s="2" t="s">
        <v>135</v>
      </c>
      <c r="T10" s="9">
        <v>51</v>
      </c>
      <c r="U10" s="2" t="s">
        <v>136</v>
      </c>
      <c r="AB10" s="4" t="s">
        <v>137</v>
      </c>
    </row>
    <row r="11" spans="1:28" x14ac:dyDescent="0.25">
      <c r="A11" s="23" t="s">
        <v>413</v>
      </c>
      <c r="C11" s="2"/>
      <c r="I11" s="1" t="s">
        <v>139</v>
      </c>
      <c r="L11" s="2" t="s">
        <v>113</v>
      </c>
      <c r="N11" s="7" t="s">
        <v>140</v>
      </c>
      <c r="O11" s="8">
        <v>5</v>
      </c>
      <c r="P11" s="9"/>
      <c r="Q11" s="11" t="s">
        <v>141</v>
      </c>
      <c r="R11" s="9">
        <v>29</v>
      </c>
      <c r="S11" s="2" t="s">
        <v>142</v>
      </c>
      <c r="T11" s="9">
        <v>52</v>
      </c>
      <c r="U11" s="2" t="s">
        <v>143</v>
      </c>
      <c r="AB11" s="6" t="s">
        <v>144</v>
      </c>
    </row>
    <row r="12" spans="1:28" x14ac:dyDescent="0.25">
      <c r="A12" s="23" t="s">
        <v>414</v>
      </c>
      <c r="C12" s="2"/>
      <c r="I12" s="1" t="s">
        <v>145</v>
      </c>
      <c r="L12" s="2" t="s">
        <v>146</v>
      </c>
      <c r="N12" s="7" t="s">
        <v>116</v>
      </c>
      <c r="O12" s="8">
        <v>4</v>
      </c>
      <c r="P12" s="9">
        <v>6</v>
      </c>
      <c r="Q12" s="2" t="s">
        <v>107</v>
      </c>
      <c r="R12" s="9">
        <v>30</v>
      </c>
      <c r="S12" s="2" t="s">
        <v>147</v>
      </c>
      <c r="T12" s="9">
        <v>53</v>
      </c>
      <c r="U12" s="2" t="s">
        <v>148</v>
      </c>
      <c r="AB12" s="6" t="s">
        <v>149</v>
      </c>
    </row>
    <row r="13" spans="1:28" x14ac:dyDescent="0.25">
      <c r="A13" s="23" t="s">
        <v>415</v>
      </c>
      <c r="I13" s="1" t="s">
        <v>150</v>
      </c>
      <c r="L13" s="2"/>
      <c r="N13" s="7" t="s">
        <v>103</v>
      </c>
      <c r="O13" s="8">
        <v>6</v>
      </c>
      <c r="P13" s="9">
        <v>7</v>
      </c>
      <c r="Q13" s="2" t="s">
        <v>151</v>
      </c>
      <c r="R13" s="9">
        <v>31</v>
      </c>
      <c r="S13" s="2" t="s">
        <v>152</v>
      </c>
      <c r="T13" s="9">
        <v>54</v>
      </c>
      <c r="U13" s="2" t="s">
        <v>153</v>
      </c>
      <c r="AB13" s="6" t="s">
        <v>154</v>
      </c>
    </row>
    <row r="14" spans="1:28" x14ac:dyDescent="0.25">
      <c r="A14" s="23" t="s">
        <v>416</v>
      </c>
      <c r="E14" s="5" t="s">
        <v>155</v>
      </c>
      <c r="F14" s="5"/>
      <c r="G14" s="5"/>
      <c r="I14" s="1" t="s">
        <v>156</v>
      </c>
      <c r="N14" s="7" t="s">
        <v>121</v>
      </c>
      <c r="O14" s="8">
        <v>4</v>
      </c>
      <c r="P14" s="9">
        <v>8</v>
      </c>
      <c r="Q14" s="2" t="s">
        <v>157</v>
      </c>
      <c r="R14" s="9">
        <v>32</v>
      </c>
      <c r="S14" s="2" t="s">
        <v>158</v>
      </c>
      <c r="T14" s="9">
        <v>55</v>
      </c>
      <c r="U14" s="2" t="s">
        <v>159</v>
      </c>
      <c r="AB14" s="6" t="s">
        <v>160</v>
      </c>
    </row>
    <row r="15" spans="1:28" x14ac:dyDescent="0.25">
      <c r="A15" s="23" t="s">
        <v>417</v>
      </c>
      <c r="E15" s="2" t="s">
        <v>14</v>
      </c>
      <c r="G15" s="1" t="s">
        <v>14</v>
      </c>
      <c r="I15" s="1" t="s">
        <v>162</v>
      </c>
      <c r="N15" s="7" t="s">
        <v>151</v>
      </c>
      <c r="O15" s="8">
        <v>2</v>
      </c>
      <c r="P15" s="9">
        <v>9</v>
      </c>
      <c r="Q15" s="2" t="s">
        <v>163</v>
      </c>
      <c r="R15" s="9">
        <v>33</v>
      </c>
      <c r="S15" s="2" t="s">
        <v>164</v>
      </c>
      <c r="AB15" s="6" t="s">
        <v>165</v>
      </c>
    </row>
    <row r="16" spans="1:28" x14ac:dyDescent="0.25">
      <c r="E16" s="2" t="s">
        <v>16</v>
      </c>
      <c r="G16" s="1" t="s">
        <v>16</v>
      </c>
      <c r="I16" s="1" t="s">
        <v>166</v>
      </c>
      <c r="N16" s="7" t="s">
        <v>110</v>
      </c>
      <c r="O16" s="8">
        <v>6</v>
      </c>
      <c r="P16" s="9">
        <v>10</v>
      </c>
      <c r="Q16" s="2" t="s">
        <v>167</v>
      </c>
      <c r="R16" s="9">
        <v>34</v>
      </c>
      <c r="S16" s="2" t="s">
        <v>168</v>
      </c>
      <c r="AB16" s="6" t="s">
        <v>169</v>
      </c>
    </row>
    <row r="17" spans="1:28" x14ac:dyDescent="0.25">
      <c r="E17" s="1" t="s">
        <v>170</v>
      </c>
      <c r="I17" s="1" t="s">
        <v>171</v>
      </c>
      <c r="N17" s="7" t="s">
        <v>157</v>
      </c>
      <c r="O17" s="8">
        <v>2</v>
      </c>
      <c r="P17" s="9">
        <v>11</v>
      </c>
      <c r="Q17" s="2" t="s">
        <v>172</v>
      </c>
      <c r="R17" s="9"/>
      <c r="AB17" s="6" t="s">
        <v>173</v>
      </c>
    </row>
    <row r="18" spans="1:28" x14ac:dyDescent="0.25">
      <c r="A18" s="11" t="s">
        <v>174</v>
      </c>
      <c r="B18" s="5"/>
      <c r="C18" s="5"/>
      <c r="N18" s="10" t="s">
        <v>108</v>
      </c>
      <c r="O18" s="8">
        <v>1</v>
      </c>
      <c r="P18" s="9">
        <v>12</v>
      </c>
      <c r="Q18" s="2" t="s">
        <v>175</v>
      </c>
      <c r="R18" s="9"/>
      <c r="AB18" s="6" t="s">
        <v>118</v>
      </c>
    </row>
    <row r="19" spans="1:28" x14ac:dyDescent="0.25">
      <c r="A19" s="1" t="s">
        <v>176</v>
      </c>
      <c r="I19" s="5" t="s">
        <v>177</v>
      </c>
      <c r="J19" s="5"/>
      <c r="N19" s="7" t="s">
        <v>163</v>
      </c>
      <c r="O19" s="8">
        <v>2</v>
      </c>
      <c r="P19" s="9">
        <v>13</v>
      </c>
      <c r="Q19" s="2" t="s">
        <v>178</v>
      </c>
      <c r="R19" s="9"/>
      <c r="S19" s="5" t="s">
        <v>179</v>
      </c>
    </row>
    <row r="20" spans="1:28" x14ac:dyDescent="0.25">
      <c r="A20" s="1" t="s">
        <v>180</v>
      </c>
      <c r="E20" s="1" t="s">
        <v>14</v>
      </c>
      <c r="I20" s="1" t="s">
        <v>181</v>
      </c>
      <c r="N20" s="7" t="s">
        <v>126</v>
      </c>
      <c r="O20" s="8">
        <v>4</v>
      </c>
      <c r="P20" s="9"/>
      <c r="R20" s="9">
        <v>35</v>
      </c>
      <c r="S20" s="2" t="s">
        <v>114</v>
      </c>
    </row>
    <row r="21" spans="1:28" ht="15.75" customHeight="1" x14ac:dyDescent="0.25">
      <c r="A21" s="1" t="s">
        <v>182</v>
      </c>
      <c r="E21" s="1" t="s">
        <v>16</v>
      </c>
      <c r="I21" s="1" t="s">
        <v>183</v>
      </c>
      <c r="N21" s="7" t="s">
        <v>184</v>
      </c>
      <c r="O21" s="8">
        <v>3</v>
      </c>
      <c r="P21" s="9"/>
      <c r="R21" s="9">
        <v>36</v>
      </c>
      <c r="S21" s="2" t="s">
        <v>129</v>
      </c>
    </row>
    <row r="22" spans="1:28" ht="15.75" customHeight="1" x14ac:dyDescent="0.25">
      <c r="A22" s="1" t="s">
        <v>185</v>
      </c>
      <c r="E22" s="1" t="s">
        <v>186</v>
      </c>
      <c r="I22" s="1" t="s">
        <v>187</v>
      </c>
      <c r="N22" s="7" t="s">
        <v>167</v>
      </c>
      <c r="O22" s="8">
        <v>2</v>
      </c>
      <c r="P22" s="9"/>
      <c r="Q22" s="11" t="s">
        <v>188</v>
      </c>
      <c r="R22" s="9">
        <v>37</v>
      </c>
      <c r="S22" s="2" t="s">
        <v>140</v>
      </c>
    </row>
    <row r="23" spans="1:28" ht="15.75" customHeight="1" x14ac:dyDescent="0.25">
      <c r="A23" s="1" t="s">
        <v>189</v>
      </c>
      <c r="I23" s="1" t="s">
        <v>190</v>
      </c>
      <c r="N23" s="7" t="s">
        <v>191</v>
      </c>
      <c r="O23" s="8">
        <v>5</v>
      </c>
      <c r="P23" s="9">
        <v>14</v>
      </c>
      <c r="Q23" s="2" t="s">
        <v>134</v>
      </c>
      <c r="R23" s="9">
        <v>38</v>
      </c>
      <c r="S23" s="2" t="s">
        <v>191</v>
      </c>
    </row>
    <row r="24" spans="1:28" ht="15.75" customHeight="1" x14ac:dyDescent="0.25">
      <c r="A24" s="1" t="s">
        <v>192</v>
      </c>
      <c r="I24" s="1" t="s">
        <v>193</v>
      </c>
      <c r="N24" s="7" t="s">
        <v>130</v>
      </c>
      <c r="O24" s="8">
        <v>4</v>
      </c>
      <c r="P24" s="9">
        <v>15</v>
      </c>
      <c r="Q24" s="2" t="s">
        <v>184</v>
      </c>
      <c r="R24" s="9">
        <v>39</v>
      </c>
      <c r="S24" s="2" t="s">
        <v>194</v>
      </c>
    </row>
    <row r="25" spans="1:28" ht="15.75" customHeight="1" x14ac:dyDescent="0.25">
      <c r="I25" s="1" t="s">
        <v>195</v>
      </c>
      <c r="N25" s="7" t="s">
        <v>194</v>
      </c>
      <c r="O25" s="8">
        <v>5</v>
      </c>
      <c r="P25" s="9">
        <v>16</v>
      </c>
      <c r="Q25" s="2" t="s">
        <v>196</v>
      </c>
      <c r="R25" s="9">
        <v>40</v>
      </c>
      <c r="S25" s="2" t="s">
        <v>197</v>
      </c>
    </row>
    <row r="26" spans="1:28" ht="15.75" customHeight="1" x14ac:dyDescent="0.25">
      <c r="A26" s="5" t="s">
        <v>198</v>
      </c>
      <c r="B26" s="5"/>
      <c r="C26" s="5"/>
      <c r="D26" s="5"/>
      <c r="N26" s="7" t="s">
        <v>197</v>
      </c>
      <c r="O26" s="8">
        <v>5</v>
      </c>
      <c r="P26" s="9">
        <v>17</v>
      </c>
      <c r="Q26" s="2" t="s">
        <v>199</v>
      </c>
      <c r="R26" s="9">
        <v>41</v>
      </c>
      <c r="S26" s="2" t="s">
        <v>200</v>
      </c>
    </row>
    <row r="27" spans="1:28" ht="15.75" customHeight="1" x14ac:dyDescent="0.25">
      <c r="A27" s="1" t="s">
        <v>201</v>
      </c>
      <c r="N27" s="7" t="s">
        <v>135</v>
      </c>
      <c r="O27" s="8">
        <v>4</v>
      </c>
      <c r="P27" s="9">
        <v>18</v>
      </c>
      <c r="Q27" s="2" t="s">
        <v>202</v>
      </c>
      <c r="R27" s="9">
        <v>42</v>
      </c>
      <c r="S27" s="2" t="s">
        <v>203</v>
      </c>
    </row>
    <row r="28" spans="1:28" ht="15.75" customHeight="1" x14ac:dyDescent="0.25">
      <c r="A28" s="1" t="s">
        <v>204</v>
      </c>
      <c r="N28" s="10" t="s">
        <v>115</v>
      </c>
      <c r="O28" s="8">
        <v>1</v>
      </c>
      <c r="P28" s="9">
        <v>19</v>
      </c>
      <c r="Q28" s="2" t="s">
        <v>205</v>
      </c>
      <c r="R28" s="9">
        <v>43</v>
      </c>
      <c r="S28" s="2" t="s">
        <v>206</v>
      </c>
    </row>
    <row r="29" spans="1:28" ht="15.75" customHeight="1" x14ac:dyDescent="0.25">
      <c r="A29" s="1" t="s">
        <v>23</v>
      </c>
      <c r="E29" s="5" t="s">
        <v>207</v>
      </c>
      <c r="N29" s="7" t="s">
        <v>200</v>
      </c>
      <c r="O29" s="8">
        <v>5</v>
      </c>
      <c r="P29" s="9">
        <v>20</v>
      </c>
      <c r="Q29" s="2" t="s">
        <v>208</v>
      </c>
      <c r="R29" s="9">
        <v>44</v>
      </c>
      <c r="S29" s="2" t="s">
        <v>209</v>
      </c>
    </row>
    <row r="30" spans="1:28" ht="15.75" customHeight="1" x14ac:dyDescent="0.25">
      <c r="A30" s="1" t="s">
        <v>210</v>
      </c>
      <c r="E30" s="1" t="s">
        <v>211</v>
      </c>
      <c r="N30" s="7" t="s">
        <v>117</v>
      </c>
      <c r="O30" s="8">
        <v>6</v>
      </c>
      <c r="P30" s="9">
        <v>21</v>
      </c>
      <c r="Q30" s="2" t="s">
        <v>212</v>
      </c>
    </row>
    <row r="31" spans="1:28" ht="15.75" customHeight="1" x14ac:dyDescent="0.25">
      <c r="A31" s="1" t="s">
        <v>213</v>
      </c>
      <c r="E31" s="1" t="s">
        <v>214</v>
      </c>
      <c r="N31" s="7" t="s">
        <v>122</v>
      </c>
      <c r="O31" s="8">
        <v>6</v>
      </c>
    </row>
    <row r="32" spans="1:28" ht="15.75" customHeight="1" x14ac:dyDescent="0.25">
      <c r="A32" s="1" t="s">
        <v>215</v>
      </c>
      <c r="E32" s="1" t="s">
        <v>216</v>
      </c>
      <c r="N32" s="7" t="s">
        <v>172</v>
      </c>
      <c r="O32" s="8">
        <v>2</v>
      </c>
    </row>
    <row r="33" spans="1:19" ht="15.75" customHeight="1" x14ac:dyDescent="0.25">
      <c r="E33" s="1" t="s">
        <v>217</v>
      </c>
      <c r="N33" s="7" t="s">
        <v>203</v>
      </c>
      <c r="O33" s="8">
        <v>5</v>
      </c>
    </row>
    <row r="34" spans="1:19" ht="15.75" customHeight="1" x14ac:dyDescent="0.25">
      <c r="A34" s="5" t="s">
        <v>218</v>
      </c>
      <c r="B34" s="5"/>
      <c r="C34" s="5"/>
      <c r="D34" s="5"/>
      <c r="N34" s="7" t="s">
        <v>142</v>
      </c>
      <c r="O34" s="8">
        <v>4</v>
      </c>
    </row>
    <row r="35" spans="1:19" ht="15.75" customHeight="1" x14ac:dyDescent="0.25">
      <c r="A35" s="1" t="s">
        <v>219</v>
      </c>
      <c r="N35" s="7" t="s">
        <v>127</v>
      </c>
      <c r="O35" s="8">
        <v>6</v>
      </c>
    </row>
    <row r="36" spans="1:19" ht="15.75" customHeight="1" x14ac:dyDescent="0.25">
      <c r="A36" s="1" t="s">
        <v>220</v>
      </c>
      <c r="N36" s="7" t="s">
        <v>175</v>
      </c>
      <c r="O36" s="8">
        <v>2</v>
      </c>
    </row>
    <row r="37" spans="1:19" ht="15.75" customHeight="1" x14ac:dyDescent="0.25">
      <c r="A37" s="1" t="s">
        <v>221</v>
      </c>
      <c r="N37" s="7" t="s">
        <v>131</v>
      </c>
      <c r="O37" s="8">
        <v>6</v>
      </c>
      <c r="Q37" s="5" t="s">
        <v>74</v>
      </c>
      <c r="R37" s="5"/>
      <c r="S37" s="5"/>
    </row>
    <row r="38" spans="1:19" ht="15.75" customHeight="1" x14ac:dyDescent="0.25">
      <c r="A38" s="1" t="s">
        <v>222</v>
      </c>
      <c r="F38" s="5" t="s">
        <v>223</v>
      </c>
      <c r="G38" s="5"/>
      <c r="H38" s="5"/>
      <c r="N38" s="10" t="s">
        <v>120</v>
      </c>
      <c r="O38" s="8">
        <v>1</v>
      </c>
      <c r="Q38" s="1" t="s">
        <v>75</v>
      </c>
    </row>
    <row r="39" spans="1:19" ht="15.75" customHeight="1" x14ac:dyDescent="0.25">
      <c r="A39" s="1" t="s">
        <v>224</v>
      </c>
      <c r="N39" s="7" t="s">
        <v>178</v>
      </c>
      <c r="O39" s="8">
        <v>2</v>
      </c>
      <c r="Q39" s="1" t="s">
        <v>73</v>
      </c>
    </row>
    <row r="40" spans="1:19" ht="15.75" customHeight="1" x14ac:dyDescent="0.25">
      <c r="A40" s="1" t="s">
        <v>225</v>
      </c>
      <c r="N40" s="7" t="s">
        <v>196</v>
      </c>
      <c r="O40" s="8">
        <v>3</v>
      </c>
      <c r="Q40" s="1" t="s">
        <v>77</v>
      </c>
    </row>
    <row r="41" spans="1:19" ht="15.75" customHeight="1" x14ac:dyDescent="0.25">
      <c r="A41" s="1" t="s">
        <v>226</v>
      </c>
      <c r="F41" s="1" t="s">
        <v>23</v>
      </c>
      <c r="N41" s="7" t="s">
        <v>136</v>
      </c>
      <c r="O41" s="8">
        <v>6</v>
      </c>
      <c r="Q41" s="1" t="s">
        <v>78</v>
      </c>
    </row>
    <row r="42" spans="1:19" ht="15.75" customHeight="1" x14ac:dyDescent="0.25">
      <c r="A42" s="1" t="s">
        <v>227</v>
      </c>
      <c r="F42" s="1" t="s">
        <v>25</v>
      </c>
      <c r="N42" s="7" t="s">
        <v>147</v>
      </c>
      <c r="O42" s="8">
        <v>4</v>
      </c>
    </row>
    <row r="43" spans="1:19" ht="15.75" customHeight="1" x14ac:dyDescent="0.25">
      <c r="F43" s="1" t="s">
        <v>27</v>
      </c>
      <c r="N43" s="7" t="s">
        <v>206</v>
      </c>
      <c r="O43" s="8">
        <v>5</v>
      </c>
      <c r="Q43" s="5" t="s">
        <v>228</v>
      </c>
      <c r="R43" s="5"/>
      <c r="S43" s="5"/>
    </row>
    <row r="44" spans="1:19" ht="15.75" customHeight="1" x14ac:dyDescent="0.25">
      <c r="A44" s="5" t="s">
        <v>229</v>
      </c>
      <c r="B44" s="5"/>
      <c r="C44" s="5"/>
      <c r="F44" s="1" t="s">
        <v>29</v>
      </c>
      <c r="N44" s="7" t="s">
        <v>143</v>
      </c>
      <c r="O44" s="8">
        <v>6</v>
      </c>
      <c r="Q44" s="1" t="s">
        <v>230</v>
      </c>
    </row>
    <row r="45" spans="1:19" ht="15.75" customHeight="1" x14ac:dyDescent="0.25">
      <c r="A45" s="1" t="s">
        <v>231</v>
      </c>
      <c r="F45" s="1" t="s">
        <v>31</v>
      </c>
      <c r="N45" s="7" t="s">
        <v>152</v>
      </c>
      <c r="O45" s="8">
        <v>4</v>
      </c>
      <c r="Q45" s="1" t="s">
        <v>232</v>
      </c>
    </row>
    <row r="46" spans="1:19" ht="15.75" customHeight="1" x14ac:dyDescent="0.25">
      <c r="A46" s="1" t="s">
        <v>233</v>
      </c>
      <c r="F46" s="1" t="s">
        <v>32</v>
      </c>
      <c r="N46" s="7" t="s">
        <v>234</v>
      </c>
      <c r="O46" s="8">
        <v>3</v>
      </c>
      <c r="Q46" s="1" t="s">
        <v>235</v>
      </c>
    </row>
    <row r="47" spans="1:19" ht="15.75" customHeight="1" x14ac:dyDescent="0.25">
      <c r="A47" s="1" t="s">
        <v>236</v>
      </c>
      <c r="F47" s="1" t="s">
        <v>33</v>
      </c>
      <c r="N47" s="7" t="s">
        <v>202</v>
      </c>
      <c r="O47" s="8">
        <v>3</v>
      </c>
      <c r="Q47" s="1" t="s">
        <v>237</v>
      </c>
    </row>
    <row r="48" spans="1:19" ht="15.75" customHeight="1" x14ac:dyDescent="0.25">
      <c r="A48" s="1" t="s">
        <v>238</v>
      </c>
      <c r="F48" s="1" t="s">
        <v>34</v>
      </c>
      <c r="N48" s="7" t="s">
        <v>148</v>
      </c>
      <c r="O48" s="8">
        <v>6</v>
      </c>
      <c r="Q48" s="1" t="s">
        <v>239</v>
      </c>
    </row>
    <row r="49" spans="1:17" ht="15.75" customHeight="1" x14ac:dyDescent="0.25">
      <c r="A49" s="1" t="s">
        <v>240</v>
      </c>
      <c r="F49" s="1" t="s">
        <v>35</v>
      </c>
      <c r="N49" s="7" t="s">
        <v>158</v>
      </c>
      <c r="O49" s="8">
        <v>4</v>
      </c>
      <c r="Q49" s="1" t="s">
        <v>241</v>
      </c>
    </row>
    <row r="50" spans="1:17" ht="15.75" customHeight="1" x14ac:dyDescent="0.25">
      <c r="F50" s="1" t="s">
        <v>36</v>
      </c>
      <c r="N50" s="7" t="s">
        <v>164</v>
      </c>
      <c r="O50" s="8">
        <v>4</v>
      </c>
      <c r="Q50" s="1" t="s">
        <v>242</v>
      </c>
    </row>
    <row r="51" spans="1:17" ht="15.75" customHeight="1" x14ac:dyDescent="0.25">
      <c r="F51" s="1" t="s">
        <v>37</v>
      </c>
      <c r="N51" s="7" t="s">
        <v>205</v>
      </c>
      <c r="O51" s="8">
        <v>3</v>
      </c>
      <c r="Q51" s="1" t="s">
        <v>243</v>
      </c>
    </row>
    <row r="52" spans="1:17" ht="15.75" customHeight="1" x14ac:dyDescent="0.25">
      <c r="N52" s="7" t="s">
        <v>168</v>
      </c>
      <c r="O52" s="8">
        <v>4</v>
      </c>
      <c r="Q52" s="1" t="s">
        <v>30</v>
      </c>
    </row>
    <row r="53" spans="1:17" ht="15.75" customHeight="1" x14ac:dyDescent="0.25">
      <c r="N53" s="7" t="s">
        <v>209</v>
      </c>
      <c r="O53" s="8">
        <v>5</v>
      </c>
    </row>
    <row r="54" spans="1:17" ht="15.75" customHeight="1" x14ac:dyDescent="0.25">
      <c r="N54" s="7" t="s">
        <v>153</v>
      </c>
      <c r="O54" s="8">
        <v>6</v>
      </c>
    </row>
    <row r="55" spans="1:17" ht="15.75" customHeight="1" x14ac:dyDescent="0.25">
      <c r="N55" s="10" t="s">
        <v>125</v>
      </c>
      <c r="O55" s="8">
        <v>1</v>
      </c>
    </row>
    <row r="56" spans="1:17" ht="15.75" customHeight="1" x14ac:dyDescent="0.25">
      <c r="N56" s="7" t="s">
        <v>208</v>
      </c>
      <c r="O56" s="8">
        <v>3</v>
      </c>
    </row>
    <row r="57" spans="1:17" ht="15.75" customHeight="1" x14ac:dyDescent="0.25">
      <c r="F57" s="12" t="s">
        <v>244</v>
      </c>
      <c r="G57" s="12"/>
      <c r="N57" s="7" t="s">
        <v>212</v>
      </c>
      <c r="O57" s="8">
        <v>3</v>
      </c>
    </row>
    <row r="58" spans="1:17" ht="15.75" customHeight="1" x14ac:dyDescent="0.25">
      <c r="F58" s="1" t="s">
        <v>245</v>
      </c>
      <c r="N58" s="7" t="s">
        <v>159</v>
      </c>
      <c r="O58" s="8">
        <v>6</v>
      </c>
    </row>
    <row r="59" spans="1:17" ht="15.75" customHeight="1" x14ac:dyDescent="0.25">
      <c r="B59" s="5" t="s">
        <v>246</v>
      </c>
      <c r="C59" s="5"/>
      <c r="F59" s="1" t="s">
        <v>247</v>
      </c>
    </row>
    <row r="60" spans="1:17" ht="15.75" customHeight="1" x14ac:dyDescent="0.25">
      <c r="B60" s="1" t="s">
        <v>248</v>
      </c>
      <c r="F60" s="1" t="s">
        <v>249</v>
      </c>
    </row>
    <row r="61" spans="1:17" ht="15.75" customHeight="1" x14ac:dyDescent="0.25">
      <c r="B61" s="1" t="s">
        <v>250</v>
      </c>
      <c r="F61" s="1" t="s">
        <v>251</v>
      </c>
    </row>
    <row r="62" spans="1:17" ht="15.75" customHeight="1" x14ac:dyDescent="0.25">
      <c r="B62" s="1" t="s">
        <v>252</v>
      </c>
      <c r="F62" s="1" t="s">
        <v>253</v>
      </c>
    </row>
    <row r="63" spans="1:17" ht="15.75" customHeight="1" x14ac:dyDescent="0.25">
      <c r="B63" s="1" t="s">
        <v>254</v>
      </c>
      <c r="F63" s="1" t="s">
        <v>255</v>
      </c>
    </row>
    <row r="64" spans="1:17" ht="15.75" customHeight="1" x14ac:dyDescent="0.25">
      <c r="F64" s="1" t="s">
        <v>256</v>
      </c>
    </row>
    <row r="65" spans="5:22" ht="15.75" customHeight="1" x14ac:dyDescent="0.25">
      <c r="F65" s="1" t="s">
        <v>257</v>
      </c>
      <c r="K65" s="5" t="s">
        <v>258</v>
      </c>
      <c r="L65" s="5"/>
      <c r="M65" s="5"/>
      <c r="N65" s="5"/>
      <c r="O65" s="5"/>
      <c r="S65" s="5" t="s">
        <v>259</v>
      </c>
      <c r="T65" s="5"/>
    </row>
    <row r="66" spans="5:22" ht="15.75" customHeight="1" x14ac:dyDescent="0.25">
      <c r="F66" s="1" t="s">
        <v>22</v>
      </c>
      <c r="S66" s="1" t="s">
        <v>260</v>
      </c>
    </row>
    <row r="67" spans="5:22" ht="15.75" customHeight="1" x14ac:dyDescent="0.25">
      <c r="K67" s="1" t="s">
        <v>261</v>
      </c>
      <c r="S67" s="1" t="s">
        <v>262</v>
      </c>
    </row>
    <row r="68" spans="5:22" ht="15.75" customHeight="1" x14ac:dyDescent="0.25">
      <c r="K68" s="1" t="s">
        <v>263</v>
      </c>
      <c r="S68" s="1" t="s">
        <v>182</v>
      </c>
    </row>
    <row r="69" spans="5:22" ht="15.75" customHeight="1" x14ac:dyDescent="0.25">
      <c r="K69" s="1" t="s">
        <v>264</v>
      </c>
      <c r="S69" s="1" t="s">
        <v>185</v>
      </c>
    </row>
    <row r="70" spans="5:22" ht="15.75" customHeight="1" x14ac:dyDescent="0.25">
      <c r="K70" s="1" t="s">
        <v>265</v>
      </c>
      <c r="S70" s="1" t="s">
        <v>189</v>
      </c>
    </row>
    <row r="71" spans="5:22" ht="15.75" customHeight="1" x14ac:dyDescent="0.25">
      <c r="K71" s="1" t="s">
        <v>266</v>
      </c>
      <c r="S71" s="1" t="s">
        <v>30</v>
      </c>
    </row>
    <row r="72" spans="5:22" ht="15.75" customHeight="1" x14ac:dyDescent="0.25">
      <c r="K72" s="1" t="s">
        <v>267</v>
      </c>
    </row>
    <row r="73" spans="5:22" ht="15.75" customHeight="1" x14ac:dyDescent="0.25">
      <c r="K73" s="1" t="s">
        <v>268</v>
      </c>
    </row>
    <row r="74" spans="5:22" ht="15.75" customHeight="1" x14ac:dyDescent="0.25">
      <c r="K74" s="1" t="s">
        <v>269</v>
      </c>
    </row>
    <row r="75" spans="5:22" ht="15.75" customHeight="1" x14ac:dyDescent="0.25">
      <c r="K75" s="1" t="s">
        <v>270</v>
      </c>
    </row>
    <row r="76" spans="5:22" ht="15.75" customHeight="1" x14ac:dyDescent="0.25"/>
    <row r="77" spans="5:22" ht="15.75" customHeight="1" x14ac:dyDescent="0.25">
      <c r="E77" s="5" t="s">
        <v>271</v>
      </c>
      <c r="F77" s="5"/>
      <c r="G77" s="5"/>
      <c r="H77" s="5"/>
    </row>
    <row r="78" spans="5:22" ht="15.75" customHeight="1" x14ac:dyDescent="0.25">
      <c r="E78" s="1" t="s">
        <v>272</v>
      </c>
      <c r="S78" s="5" t="s">
        <v>273</v>
      </c>
      <c r="T78" s="5"/>
      <c r="U78" s="5"/>
      <c r="V78" s="5"/>
    </row>
    <row r="79" spans="5:22" ht="15.75" customHeight="1" x14ac:dyDescent="0.25">
      <c r="E79" s="1" t="s">
        <v>274</v>
      </c>
      <c r="S79" s="1" t="s">
        <v>275</v>
      </c>
    </row>
    <row r="80" spans="5:22" ht="15.75" customHeight="1" x14ac:dyDescent="0.25">
      <c r="E80" s="1" t="s">
        <v>276</v>
      </c>
      <c r="S80" s="1" t="s">
        <v>277</v>
      </c>
    </row>
    <row r="81" spans="5:28" ht="15.75" customHeight="1" x14ac:dyDescent="0.25">
      <c r="E81" s="1" t="s">
        <v>278</v>
      </c>
      <c r="S81" s="1" t="s">
        <v>279</v>
      </c>
    </row>
    <row r="82" spans="5:28" ht="15.75" customHeight="1" x14ac:dyDescent="0.25">
      <c r="S82" s="1" t="s">
        <v>280</v>
      </c>
    </row>
    <row r="83" spans="5:28" ht="15.75" customHeight="1" x14ac:dyDescent="0.25">
      <c r="O83" s="1" t="s">
        <v>281</v>
      </c>
      <c r="S83" s="1" t="s">
        <v>282</v>
      </c>
    </row>
    <row r="84" spans="5:28" ht="15.75" customHeight="1" x14ac:dyDescent="0.25">
      <c r="E84" s="5" t="s">
        <v>283</v>
      </c>
      <c r="F84" s="5"/>
      <c r="G84" s="5"/>
      <c r="H84" s="5"/>
    </row>
    <row r="85" spans="5:28" ht="15.75" customHeight="1" x14ac:dyDescent="0.25">
      <c r="E85" s="1" t="s">
        <v>284</v>
      </c>
    </row>
    <row r="86" spans="5:28" ht="15.75" customHeight="1" x14ac:dyDescent="0.25">
      <c r="E86" s="1" t="s">
        <v>285</v>
      </c>
    </row>
    <row r="87" spans="5:28" ht="15.75" customHeight="1" x14ac:dyDescent="0.25">
      <c r="E87" s="1" t="s">
        <v>286</v>
      </c>
    </row>
    <row r="88" spans="5:28" ht="15.75" customHeight="1" x14ac:dyDescent="0.25">
      <c r="N88" s="13" t="s">
        <v>287</v>
      </c>
      <c r="R88" s="5" t="s">
        <v>288</v>
      </c>
      <c r="S88" s="5"/>
      <c r="T88" s="5"/>
    </row>
    <row r="89" spans="5:28" ht="15.75" customHeight="1" x14ac:dyDescent="0.25">
      <c r="N89" s="14" t="s">
        <v>46</v>
      </c>
      <c r="R89" s="2" t="s">
        <v>24</v>
      </c>
    </row>
    <row r="90" spans="5:28" ht="15.75" customHeight="1" x14ac:dyDescent="0.25">
      <c r="N90" s="14" t="s">
        <v>49</v>
      </c>
      <c r="R90" s="2" t="s">
        <v>26</v>
      </c>
    </row>
    <row r="91" spans="5:28" ht="15.75" customHeight="1" x14ac:dyDescent="0.25">
      <c r="N91" s="14" t="s">
        <v>52</v>
      </c>
      <c r="R91" s="2" t="s">
        <v>28</v>
      </c>
    </row>
    <row r="92" spans="5:28" ht="15.75" customHeight="1" x14ac:dyDescent="0.25">
      <c r="R92" s="2" t="s">
        <v>30</v>
      </c>
    </row>
    <row r="93" spans="5:28" ht="15.75" customHeight="1" x14ac:dyDescent="0.25"/>
    <row r="94" spans="5:28" ht="15.75" customHeight="1" x14ac:dyDescent="0.25"/>
    <row r="95" spans="5:28" ht="15.75" customHeight="1" x14ac:dyDescent="0.25">
      <c r="AB95" s="1" t="s">
        <v>289</v>
      </c>
    </row>
    <row r="96" spans="5:28" ht="15.75" customHeight="1" x14ac:dyDescent="0.25">
      <c r="AB96" s="1" t="s">
        <v>290</v>
      </c>
    </row>
    <row r="97" spans="1:28" ht="15.75" customHeight="1" x14ac:dyDescent="0.25"/>
    <row r="98" spans="1:28" ht="15.75" customHeight="1" x14ac:dyDescent="0.25">
      <c r="A98" s="1" t="s">
        <v>58</v>
      </c>
      <c r="G98" s="1" t="s">
        <v>291</v>
      </c>
      <c r="K98" s="1" t="s">
        <v>59</v>
      </c>
    </row>
    <row r="99" spans="1:28" ht="15.75" customHeight="1" x14ac:dyDescent="0.25">
      <c r="A99" s="1" t="s">
        <v>60</v>
      </c>
      <c r="G99" s="1" t="s">
        <v>292</v>
      </c>
      <c r="K99" s="1" t="s">
        <v>61</v>
      </c>
      <c r="P99" s="1" t="s">
        <v>38</v>
      </c>
      <c r="T99" s="1" t="s">
        <v>75</v>
      </c>
      <c r="Y99" s="14" t="s">
        <v>272</v>
      </c>
    </row>
    <row r="100" spans="1:28" ht="15.75" customHeight="1" x14ac:dyDescent="0.25">
      <c r="A100" s="1" t="s">
        <v>62</v>
      </c>
      <c r="G100" s="1" t="s">
        <v>293</v>
      </c>
      <c r="K100" s="1" t="s">
        <v>63</v>
      </c>
      <c r="P100" s="1" t="s">
        <v>39</v>
      </c>
      <c r="T100" s="1" t="s">
        <v>76</v>
      </c>
      <c r="Y100" s="14" t="s">
        <v>274</v>
      </c>
    </row>
    <row r="101" spans="1:28" ht="15.75" customHeight="1" x14ac:dyDescent="0.25">
      <c r="A101" s="1" t="s">
        <v>64</v>
      </c>
      <c r="G101" s="1" t="s">
        <v>294</v>
      </c>
      <c r="K101" s="1" t="s">
        <v>65</v>
      </c>
      <c r="P101" s="1" t="s">
        <v>295</v>
      </c>
      <c r="T101" s="1" t="s">
        <v>77</v>
      </c>
      <c r="Y101" s="14" t="s">
        <v>276</v>
      </c>
    </row>
    <row r="102" spans="1:28" ht="15.75" customHeight="1" x14ac:dyDescent="0.25">
      <c r="A102" s="1" t="s">
        <v>66</v>
      </c>
      <c r="G102" s="1" t="s">
        <v>296</v>
      </c>
      <c r="K102" s="1" t="s">
        <v>67</v>
      </c>
      <c r="P102" s="1" t="s">
        <v>40</v>
      </c>
      <c r="T102" s="1" t="s">
        <v>78</v>
      </c>
      <c r="Y102" s="14" t="s">
        <v>297</v>
      </c>
    </row>
    <row r="103" spans="1:28" ht="15.75" customHeight="1" x14ac:dyDescent="0.25">
      <c r="A103" s="1" t="s">
        <v>68</v>
      </c>
      <c r="G103" s="1" t="s">
        <v>296</v>
      </c>
      <c r="K103" s="1" t="s">
        <v>69</v>
      </c>
      <c r="P103" s="1" t="s">
        <v>41</v>
      </c>
      <c r="AB103" s="1" t="s">
        <v>298</v>
      </c>
    </row>
    <row r="104" spans="1:28" ht="15.75" customHeight="1" x14ac:dyDescent="0.25">
      <c r="A104" s="1" t="s">
        <v>30</v>
      </c>
      <c r="K104" s="1" t="s">
        <v>70</v>
      </c>
      <c r="P104" s="1" t="s">
        <v>42</v>
      </c>
      <c r="AB104" s="1" t="s">
        <v>299</v>
      </c>
    </row>
    <row r="105" spans="1:28" ht="15.75" customHeight="1" x14ac:dyDescent="0.25">
      <c r="P105" s="1" t="s">
        <v>43</v>
      </c>
      <c r="AB105" s="1" t="s">
        <v>300</v>
      </c>
    </row>
    <row r="106" spans="1:28" ht="15.75" customHeight="1" x14ac:dyDescent="0.25">
      <c r="G106" s="1" t="s">
        <v>291</v>
      </c>
      <c r="K106" s="15" t="s">
        <v>15</v>
      </c>
      <c r="L106" s="15"/>
      <c r="M106" s="15"/>
      <c r="N106" s="15"/>
      <c r="O106" s="15"/>
      <c r="P106" s="1" t="s">
        <v>44</v>
      </c>
      <c r="Q106" s="15"/>
      <c r="R106" s="15"/>
      <c r="S106" s="15"/>
      <c r="AB106" s="1" t="s">
        <v>301</v>
      </c>
    </row>
    <row r="107" spans="1:28" ht="15.75" customHeight="1" x14ac:dyDescent="0.25">
      <c r="A107" s="1" t="s">
        <v>302</v>
      </c>
      <c r="G107" s="1" t="s">
        <v>292</v>
      </c>
      <c r="K107" s="15" t="s">
        <v>17</v>
      </c>
      <c r="L107" s="15"/>
      <c r="M107" s="15"/>
      <c r="N107" s="15"/>
      <c r="O107" s="15"/>
      <c r="P107" s="1" t="s">
        <v>45</v>
      </c>
      <c r="Q107" s="15"/>
      <c r="R107" s="15"/>
      <c r="S107" s="15"/>
      <c r="AB107" s="1" t="s">
        <v>303</v>
      </c>
    </row>
    <row r="108" spans="1:28" ht="15.75" customHeight="1" x14ac:dyDescent="0.25">
      <c r="A108" s="1" t="s">
        <v>304</v>
      </c>
      <c r="G108" s="1" t="s">
        <v>293</v>
      </c>
      <c r="K108" s="15" t="s">
        <v>18</v>
      </c>
      <c r="L108" s="15"/>
      <c r="M108" s="15"/>
      <c r="N108" s="15"/>
      <c r="O108" s="15"/>
      <c r="P108" s="1" t="s">
        <v>305</v>
      </c>
      <c r="Q108" s="15"/>
      <c r="R108" s="15"/>
      <c r="S108" s="15"/>
      <c r="AB108" s="1" t="s">
        <v>306</v>
      </c>
    </row>
    <row r="109" spans="1:28" ht="15.75" customHeight="1" x14ac:dyDescent="0.25">
      <c r="A109" s="1" t="s">
        <v>307</v>
      </c>
      <c r="G109" s="1" t="s">
        <v>294</v>
      </c>
      <c r="K109" s="15" t="s">
        <v>19</v>
      </c>
      <c r="L109" s="15"/>
      <c r="M109" s="15"/>
      <c r="N109" s="15"/>
      <c r="O109" s="15"/>
      <c r="P109" s="1" t="s">
        <v>78</v>
      </c>
      <c r="Q109" s="15"/>
      <c r="R109" s="15"/>
      <c r="S109" s="15"/>
    </row>
    <row r="110" spans="1:28" ht="15.75" customHeight="1" x14ac:dyDescent="0.25">
      <c r="A110" s="1" t="s">
        <v>308</v>
      </c>
      <c r="G110" s="1" t="s">
        <v>296</v>
      </c>
      <c r="K110" s="15" t="s">
        <v>309</v>
      </c>
      <c r="L110" s="15"/>
      <c r="M110" s="15"/>
      <c r="N110" s="15"/>
      <c r="O110" s="15"/>
      <c r="P110" s="15"/>
      <c r="Q110" s="15"/>
      <c r="R110" s="15"/>
      <c r="S110" s="15"/>
    </row>
    <row r="111" spans="1:28" ht="15.75" customHeight="1" x14ac:dyDescent="0.25">
      <c r="A111" s="1" t="s">
        <v>310</v>
      </c>
      <c r="G111" s="1" t="s">
        <v>296</v>
      </c>
      <c r="K111" s="16" t="s">
        <v>20</v>
      </c>
      <c r="L111" s="16"/>
      <c r="M111" s="16"/>
      <c r="N111" s="16"/>
      <c r="O111" s="16"/>
      <c r="P111" s="16"/>
      <c r="Q111" s="16"/>
      <c r="R111" s="16"/>
      <c r="S111" s="16"/>
    </row>
    <row r="112" spans="1:28" ht="15.75" customHeight="1" x14ac:dyDescent="0.25">
      <c r="A112" s="1" t="s">
        <v>311</v>
      </c>
      <c r="K112" s="16" t="s">
        <v>312</v>
      </c>
      <c r="L112" s="16"/>
      <c r="M112" s="16"/>
      <c r="N112" s="16"/>
      <c r="O112" s="16"/>
      <c r="P112" s="1" t="s">
        <v>313</v>
      </c>
      <c r="Q112" s="16"/>
      <c r="R112" s="16"/>
      <c r="S112" s="16"/>
    </row>
    <row r="113" spans="1:19" ht="15.75" customHeight="1" x14ac:dyDescent="0.25">
      <c r="A113" s="1" t="s">
        <v>314</v>
      </c>
      <c r="K113" s="16" t="s">
        <v>21</v>
      </c>
      <c r="L113" s="16"/>
      <c r="M113" s="16"/>
      <c r="N113" s="16"/>
      <c r="O113" s="16"/>
      <c r="P113" s="1" t="s">
        <v>315</v>
      </c>
      <c r="Q113" s="16"/>
      <c r="R113" s="16"/>
      <c r="S113" s="16"/>
    </row>
    <row r="114" spans="1:19" ht="15.75" customHeight="1" x14ac:dyDescent="0.25">
      <c r="A114" s="1" t="s">
        <v>316</v>
      </c>
      <c r="K114" s="17"/>
      <c r="L114" s="17"/>
      <c r="M114" s="17"/>
      <c r="N114" s="17"/>
      <c r="O114" s="17"/>
      <c r="P114" s="1" t="s">
        <v>317</v>
      </c>
      <c r="Q114" s="17"/>
      <c r="R114" s="17"/>
      <c r="S114" s="17"/>
    </row>
    <row r="115" spans="1:19" ht="15.75" customHeight="1" x14ac:dyDescent="0.25">
      <c r="A115" s="1" t="s">
        <v>22</v>
      </c>
      <c r="G115" s="1" t="s">
        <v>245</v>
      </c>
      <c r="P115" s="1" t="s">
        <v>318</v>
      </c>
    </row>
    <row r="116" spans="1:19" ht="15.75" customHeight="1" x14ac:dyDescent="0.25">
      <c r="G116" s="1" t="s">
        <v>247</v>
      </c>
      <c r="P116" s="1" t="s">
        <v>319</v>
      </c>
    </row>
    <row r="117" spans="1:19" ht="15.75" customHeight="1" x14ac:dyDescent="0.25">
      <c r="G117" s="1" t="s">
        <v>249</v>
      </c>
      <c r="P117" s="1" t="s">
        <v>320</v>
      </c>
    </row>
    <row r="118" spans="1:19" ht="15.75" customHeight="1" x14ac:dyDescent="0.25">
      <c r="G118" s="1" t="s">
        <v>321</v>
      </c>
      <c r="P118" s="1" t="s">
        <v>322</v>
      </c>
    </row>
    <row r="119" spans="1:19" ht="15.75" customHeight="1" x14ac:dyDescent="0.25">
      <c r="G119" s="1" t="s">
        <v>253</v>
      </c>
      <c r="P119" s="1" t="s">
        <v>112</v>
      </c>
    </row>
    <row r="120" spans="1:19" ht="15.75" customHeight="1" x14ac:dyDescent="0.25">
      <c r="G120" s="1" t="s">
        <v>255</v>
      </c>
    </row>
    <row r="121" spans="1:19" ht="15.75" customHeight="1" x14ac:dyDescent="0.25">
      <c r="G121" s="1" t="s">
        <v>256</v>
      </c>
    </row>
    <row r="122" spans="1:19" ht="15.75" customHeight="1" x14ac:dyDescent="0.25">
      <c r="G122" s="1" t="s">
        <v>257</v>
      </c>
    </row>
    <row r="123" spans="1:19" ht="15.75" customHeight="1" x14ac:dyDescent="0.25">
      <c r="G123" s="1" t="s">
        <v>22</v>
      </c>
      <c r="P123" s="1" t="s">
        <v>47</v>
      </c>
    </row>
    <row r="124" spans="1:19" ht="15.75" customHeight="1" x14ac:dyDescent="0.25">
      <c r="K124" s="1" t="s">
        <v>59</v>
      </c>
      <c r="P124" s="1" t="s">
        <v>50</v>
      </c>
    </row>
    <row r="125" spans="1:19" ht="15.75" customHeight="1" x14ac:dyDescent="0.25">
      <c r="K125" s="1" t="s">
        <v>61</v>
      </c>
      <c r="P125" s="1" t="s">
        <v>53</v>
      </c>
    </row>
    <row r="126" spans="1:19" ht="15.75" customHeight="1" x14ac:dyDescent="0.25">
      <c r="K126" s="1" t="s">
        <v>63</v>
      </c>
      <c r="P126" s="1" t="s">
        <v>55</v>
      </c>
    </row>
    <row r="127" spans="1:19" ht="15.75" customHeight="1" x14ac:dyDescent="0.25">
      <c r="K127" s="1" t="s">
        <v>65</v>
      </c>
    </row>
    <row r="128" spans="1:19" ht="15.75" customHeight="1" x14ac:dyDescent="0.25">
      <c r="K128" s="1" t="s">
        <v>67</v>
      </c>
    </row>
    <row r="129" spans="1:16" ht="15.75" customHeight="1" x14ac:dyDescent="0.25">
      <c r="K129" s="1" t="s">
        <v>69</v>
      </c>
    </row>
    <row r="130" spans="1:16" ht="15.75" customHeight="1" x14ac:dyDescent="0.25">
      <c r="K130" s="1" t="s">
        <v>70</v>
      </c>
      <c r="P130" s="1" t="s">
        <v>48</v>
      </c>
    </row>
    <row r="131" spans="1:16" ht="15.75" customHeight="1" x14ac:dyDescent="0.25">
      <c r="P131" s="1" t="s">
        <v>51</v>
      </c>
    </row>
    <row r="132" spans="1:16" ht="15.75" customHeight="1" x14ac:dyDescent="0.25">
      <c r="E132" s="1" t="s">
        <v>14</v>
      </c>
      <c r="P132" s="1" t="s">
        <v>54</v>
      </c>
    </row>
    <row r="133" spans="1:16" ht="15.75" customHeight="1" x14ac:dyDescent="0.25">
      <c r="E133" s="1" t="s">
        <v>16</v>
      </c>
      <c r="P133" s="1" t="s">
        <v>56</v>
      </c>
    </row>
    <row r="134" spans="1:16" ht="15.75" customHeight="1" x14ac:dyDescent="0.25">
      <c r="E134" s="1" t="s">
        <v>323</v>
      </c>
      <c r="P134" s="1" t="s">
        <v>57</v>
      </c>
    </row>
    <row r="135" spans="1:16" ht="15.75" customHeight="1" x14ac:dyDescent="0.25">
      <c r="K135" s="1" t="s">
        <v>58</v>
      </c>
    </row>
    <row r="136" spans="1:16" ht="15" customHeight="1" x14ac:dyDescent="0.25">
      <c r="K136" s="1" t="s">
        <v>324</v>
      </c>
    </row>
    <row r="137" spans="1:16" ht="15" customHeight="1" x14ac:dyDescent="0.25">
      <c r="A137" s="2" t="s">
        <v>325</v>
      </c>
      <c r="K137" s="1" t="s">
        <v>326</v>
      </c>
    </row>
    <row r="138" spans="1:16" ht="15" customHeight="1" x14ac:dyDescent="0.25">
      <c r="A138" s="2" t="s">
        <v>268</v>
      </c>
      <c r="K138" s="1" t="s">
        <v>327</v>
      </c>
    </row>
    <row r="139" spans="1:16" ht="15" customHeight="1" x14ac:dyDescent="0.25">
      <c r="A139" s="2" t="s">
        <v>328</v>
      </c>
    </row>
    <row r="140" spans="1:16" ht="15.75" customHeight="1" x14ac:dyDescent="0.25">
      <c r="A140" s="2" t="s">
        <v>329</v>
      </c>
      <c r="F140" s="1" t="s">
        <v>330</v>
      </c>
    </row>
    <row r="141" spans="1:16" ht="15.75" customHeight="1" x14ac:dyDescent="0.25">
      <c r="F141" s="1" t="s">
        <v>331</v>
      </c>
    </row>
    <row r="142" spans="1:16" ht="15.75" customHeight="1" x14ac:dyDescent="0.25">
      <c r="F142" s="1" t="s">
        <v>332</v>
      </c>
    </row>
    <row r="143" spans="1:16" ht="15.75" customHeight="1" x14ac:dyDescent="0.25"/>
    <row r="144" spans="1:16" ht="15.75" customHeight="1" x14ac:dyDescent="0.25"/>
    <row r="145" spans="1:17" ht="15.75" customHeight="1" x14ac:dyDescent="0.25"/>
    <row r="146" spans="1:17" ht="15.75" customHeight="1" x14ac:dyDescent="0.25">
      <c r="G146" s="5" t="s">
        <v>333</v>
      </c>
      <c r="H146" s="5"/>
      <c r="I146" s="5"/>
      <c r="J146" s="5"/>
      <c r="K146" s="5"/>
      <c r="O146" s="5" t="s">
        <v>334</v>
      </c>
      <c r="P146" s="5"/>
    </row>
    <row r="147" spans="1:17" ht="15.75" customHeight="1" x14ac:dyDescent="0.25">
      <c r="A147" s="18"/>
      <c r="B147" s="18"/>
      <c r="C147" s="18"/>
      <c r="D147" s="18"/>
      <c r="G147" s="1" t="s">
        <v>335</v>
      </c>
      <c r="O147" s="19" t="s">
        <v>86</v>
      </c>
      <c r="P147" s="20"/>
    </row>
    <row r="148" spans="1:17" ht="15.75" customHeight="1" x14ac:dyDescent="0.25">
      <c r="A148" s="18"/>
      <c r="B148" s="18"/>
      <c r="C148" s="18"/>
      <c r="D148" s="18"/>
      <c r="G148" s="1" t="s">
        <v>336</v>
      </c>
      <c r="O148" s="19" t="s">
        <v>87</v>
      </c>
      <c r="P148" s="20"/>
    </row>
    <row r="149" spans="1:17" ht="15.75" customHeight="1" x14ac:dyDescent="0.25">
      <c r="A149" s="18"/>
      <c r="B149" s="18"/>
      <c r="C149" s="18"/>
      <c r="D149" s="18"/>
      <c r="G149" s="1" t="s">
        <v>337</v>
      </c>
      <c r="O149" s="19" t="s">
        <v>337</v>
      </c>
      <c r="P149" s="20"/>
    </row>
    <row r="150" spans="1:17" ht="15" customHeight="1" x14ac:dyDescent="0.25">
      <c r="A150" s="18"/>
      <c r="B150" s="18"/>
      <c r="C150" s="18"/>
      <c r="D150" s="18"/>
      <c r="G150" s="1" t="s">
        <v>338</v>
      </c>
      <c r="O150" s="19" t="s">
        <v>338</v>
      </c>
      <c r="P150" s="20"/>
    </row>
    <row r="151" spans="1:17" ht="15.75" customHeight="1" x14ac:dyDescent="0.25">
      <c r="A151" s="18"/>
      <c r="B151" s="18"/>
      <c r="C151" s="18"/>
      <c r="D151" s="18"/>
    </row>
    <row r="152" spans="1:17" ht="15.75" customHeight="1" x14ac:dyDescent="0.25">
      <c r="A152" s="18"/>
      <c r="B152" s="18"/>
      <c r="C152" s="18"/>
      <c r="D152" s="18"/>
    </row>
    <row r="153" spans="1:17" ht="15.75" customHeight="1" x14ac:dyDescent="0.25">
      <c r="G153" s="5" t="s">
        <v>339</v>
      </c>
      <c r="H153" s="5"/>
      <c r="I153" s="5"/>
      <c r="J153" s="5"/>
      <c r="K153" s="5"/>
    </row>
    <row r="154" spans="1:17" ht="15.75" customHeight="1" x14ac:dyDescent="0.25">
      <c r="G154" s="1" t="s">
        <v>82</v>
      </c>
      <c r="O154" s="1" t="s">
        <v>340</v>
      </c>
      <c r="Q154" s="1" t="s">
        <v>340</v>
      </c>
    </row>
    <row r="155" spans="1:17" ht="15.75" customHeight="1" x14ac:dyDescent="0.25">
      <c r="G155" s="1" t="s">
        <v>341</v>
      </c>
      <c r="O155" s="1" t="s">
        <v>342</v>
      </c>
      <c r="Q155" s="1" t="s">
        <v>343</v>
      </c>
    </row>
    <row r="156" spans="1:17" ht="15.75" customHeight="1" x14ac:dyDescent="0.25">
      <c r="G156" s="1" t="s">
        <v>344</v>
      </c>
      <c r="O156" s="1" t="s">
        <v>345</v>
      </c>
      <c r="Q156" s="1" t="s">
        <v>346</v>
      </c>
    </row>
    <row r="157" spans="1:17" ht="15.75" customHeight="1" x14ac:dyDescent="0.25">
      <c r="G157" s="1" t="s">
        <v>347</v>
      </c>
    </row>
    <row r="158" spans="1:17" ht="15.75" customHeight="1" x14ac:dyDescent="0.25">
      <c r="G158" s="1" t="s">
        <v>83</v>
      </c>
    </row>
    <row r="159" spans="1:17" ht="15.75" customHeight="1" x14ac:dyDescent="0.25">
      <c r="G159" s="1" t="s">
        <v>84</v>
      </c>
    </row>
    <row r="160" spans="1:17" ht="15.75" customHeight="1" x14ac:dyDescent="0.25">
      <c r="G160" s="1" t="s">
        <v>337</v>
      </c>
    </row>
    <row r="161" spans="7:17" ht="15.75" customHeight="1" x14ac:dyDescent="0.25">
      <c r="M161" s="1" t="s">
        <v>348</v>
      </c>
      <c r="Q161" s="1" t="s">
        <v>349</v>
      </c>
    </row>
    <row r="162" spans="7:17" ht="15.75" customHeight="1" x14ac:dyDescent="0.25">
      <c r="M162" s="1" t="s">
        <v>350</v>
      </c>
      <c r="Q162" s="1" t="s">
        <v>351</v>
      </c>
    </row>
    <row r="163" spans="7:17" ht="15.75" customHeight="1" x14ac:dyDescent="0.25">
      <c r="G163" s="1" t="s">
        <v>352</v>
      </c>
      <c r="M163" s="1" t="s">
        <v>353</v>
      </c>
      <c r="Q163" s="1" t="s">
        <v>354</v>
      </c>
    </row>
    <row r="164" spans="7:17" ht="15.75" customHeight="1" x14ac:dyDescent="0.25">
      <c r="G164" s="1" t="s">
        <v>355</v>
      </c>
      <c r="M164" s="1" t="s">
        <v>356</v>
      </c>
      <c r="Q164" s="1" t="s">
        <v>357</v>
      </c>
    </row>
    <row r="165" spans="7:17" ht="15.75" customHeight="1" x14ac:dyDescent="0.25">
      <c r="G165" s="1" t="s">
        <v>358</v>
      </c>
      <c r="M165" s="1" t="s">
        <v>359</v>
      </c>
    </row>
    <row r="166" spans="7:17" ht="15.75" customHeight="1" x14ac:dyDescent="0.25">
      <c r="G166" s="1" t="s">
        <v>360</v>
      </c>
      <c r="M166" s="1" t="s">
        <v>306</v>
      </c>
    </row>
    <row r="167" spans="7:17" ht="15.75" customHeight="1" x14ac:dyDescent="0.25"/>
    <row r="168" spans="7:17" ht="15.75" customHeight="1" x14ac:dyDescent="0.25"/>
    <row r="169" spans="7:17" ht="15.75" customHeight="1" x14ac:dyDescent="0.25"/>
    <row r="170" spans="7:17" ht="15.75" customHeight="1" x14ac:dyDescent="0.25">
      <c r="G170" s="21" t="s">
        <v>13</v>
      </c>
      <c r="H170" s="21"/>
    </row>
    <row r="171" spans="7:17" ht="15.75" customHeight="1" x14ac:dyDescent="0.25"/>
    <row r="172" spans="7:17" ht="15.75" customHeight="1" x14ac:dyDescent="0.25">
      <c r="G172" s="1" t="s">
        <v>361</v>
      </c>
    </row>
    <row r="173" spans="7:17" ht="15.75" customHeight="1" x14ac:dyDescent="0.25">
      <c r="G173" s="1" t="s">
        <v>362</v>
      </c>
    </row>
    <row r="174" spans="7:17" ht="15.75" customHeight="1" x14ac:dyDescent="0.25">
      <c r="G174" s="1" t="s">
        <v>363</v>
      </c>
    </row>
    <row r="175" spans="7:17" ht="15.75" customHeight="1" x14ac:dyDescent="0.25">
      <c r="G175" s="1" t="s">
        <v>364</v>
      </c>
    </row>
    <row r="176" spans="7:17" ht="15.75" customHeight="1" x14ac:dyDescent="0.25"/>
    <row r="177" spans="8:8" ht="15.75" customHeight="1" x14ac:dyDescent="0.25"/>
    <row r="178" spans="8:8" ht="15.75" customHeight="1" x14ac:dyDescent="0.25"/>
    <row r="179" spans="8:8" ht="15.75" customHeight="1" x14ac:dyDescent="0.25"/>
    <row r="180" spans="8:8" ht="15.75" customHeight="1" x14ac:dyDescent="0.25">
      <c r="H180" s="1" t="s">
        <v>79</v>
      </c>
    </row>
    <row r="181" spans="8:8" ht="15.75" customHeight="1" x14ac:dyDescent="0.25"/>
    <row r="182" spans="8:8" ht="15.75" customHeight="1" x14ac:dyDescent="0.25">
      <c r="H182" s="1" t="s">
        <v>365</v>
      </c>
    </row>
    <row r="183" spans="8:8" ht="15.75" customHeight="1" x14ac:dyDescent="0.25">
      <c r="H183" s="1" t="s">
        <v>366</v>
      </c>
    </row>
    <row r="184" spans="8:8" ht="15.75" customHeight="1" x14ac:dyDescent="0.25">
      <c r="H184" s="1" t="s">
        <v>367</v>
      </c>
    </row>
    <row r="185" spans="8:8" ht="15.75" customHeight="1" x14ac:dyDescent="0.25">
      <c r="H185" s="1" t="s">
        <v>368</v>
      </c>
    </row>
    <row r="186" spans="8:8" ht="15.75" customHeight="1" x14ac:dyDescent="0.25">
      <c r="H186" s="1" t="s">
        <v>369</v>
      </c>
    </row>
    <row r="187" spans="8:8" ht="15.75" customHeight="1" x14ac:dyDescent="0.25">
      <c r="H187" s="1" t="s">
        <v>370</v>
      </c>
    </row>
    <row r="188" spans="8:8" ht="15.75" customHeight="1" x14ac:dyDescent="0.25">
      <c r="H188" s="1" t="s">
        <v>371</v>
      </c>
    </row>
    <row r="189" spans="8:8" ht="15.75" customHeight="1" x14ac:dyDescent="0.25"/>
    <row r="190" spans="8:8" ht="15.75" customHeight="1" x14ac:dyDescent="0.25"/>
    <row r="191" spans="8:8" ht="15.75" customHeight="1" x14ac:dyDescent="0.25"/>
    <row r="192" spans="8:8" ht="15.75" customHeight="1" x14ac:dyDescent="0.25">
      <c r="H192" s="4" t="s">
        <v>372</v>
      </c>
    </row>
    <row r="193" spans="8:8" ht="15.75" customHeight="1" x14ac:dyDescent="0.25">
      <c r="H193" s="6" t="s">
        <v>373</v>
      </c>
    </row>
    <row r="194" spans="8:8" ht="15.75" customHeight="1" x14ac:dyDescent="0.25">
      <c r="H194" s="6" t="s">
        <v>374</v>
      </c>
    </row>
    <row r="195" spans="8:8" ht="15.75" customHeight="1" x14ac:dyDescent="0.25">
      <c r="H195" s="6" t="s">
        <v>375</v>
      </c>
    </row>
    <row r="196" spans="8:8" ht="15.75" customHeight="1" x14ac:dyDescent="0.25">
      <c r="H196" s="6" t="s">
        <v>376</v>
      </c>
    </row>
    <row r="197" spans="8:8" ht="15.75" customHeight="1" x14ac:dyDescent="0.25">
      <c r="H197" s="6" t="s">
        <v>377</v>
      </c>
    </row>
    <row r="198" spans="8:8" ht="15.75" customHeight="1" x14ac:dyDescent="0.25">
      <c r="H198" s="6" t="s">
        <v>378</v>
      </c>
    </row>
    <row r="199" spans="8:8" ht="15.75" customHeight="1" x14ac:dyDescent="0.25">
      <c r="H199" s="6" t="s">
        <v>379</v>
      </c>
    </row>
    <row r="200" spans="8:8" ht="15.75" customHeight="1" x14ac:dyDescent="0.25">
      <c r="H200" s="6" t="s">
        <v>380</v>
      </c>
    </row>
    <row r="201" spans="8:8" ht="15.75" customHeight="1" x14ac:dyDescent="0.25">
      <c r="H201" s="6" t="s">
        <v>381</v>
      </c>
    </row>
    <row r="202" spans="8:8" ht="15.75" customHeight="1" x14ac:dyDescent="0.25">
      <c r="H202" s="6" t="s">
        <v>382</v>
      </c>
    </row>
    <row r="203" spans="8:8" ht="15.75" customHeight="1" x14ac:dyDescent="0.25">
      <c r="H203" s="6" t="s">
        <v>383</v>
      </c>
    </row>
    <row r="204" spans="8:8" ht="15.75" customHeight="1" x14ac:dyDescent="0.25">
      <c r="H204" s="6" t="s">
        <v>384</v>
      </c>
    </row>
    <row r="205" spans="8:8" ht="15.75" customHeight="1" x14ac:dyDescent="0.25">
      <c r="H205" s="6" t="s">
        <v>385</v>
      </c>
    </row>
    <row r="206" spans="8:8" ht="15.75" customHeight="1" x14ac:dyDescent="0.25">
      <c r="H206" s="6" t="s">
        <v>386</v>
      </c>
    </row>
    <row r="207" spans="8:8" ht="15.75" customHeight="1" x14ac:dyDescent="0.25">
      <c r="H207" s="6" t="s">
        <v>387</v>
      </c>
    </row>
    <row r="208" spans="8:8" ht="15.75" customHeight="1" x14ac:dyDescent="0.25">
      <c r="H208" s="6" t="s">
        <v>388</v>
      </c>
    </row>
    <row r="209" spans="8:18" ht="15.75" customHeight="1" x14ac:dyDescent="0.25">
      <c r="H209" s="6" t="s">
        <v>10</v>
      </c>
    </row>
    <row r="210" spans="8:18" ht="15.75" customHeight="1" x14ac:dyDescent="0.25">
      <c r="H210" s="6" t="s">
        <v>389</v>
      </c>
    </row>
    <row r="211" spans="8:18" ht="15.75" customHeight="1" x14ac:dyDescent="0.25">
      <c r="H211" s="6" t="s">
        <v>390</v>
      </c>
    </row>
    <row r="212" spans="8:18" ht="15.75" customHeight="1" x14ac:dyDescent="0.25"/>
    <row r="213" spans="8:18" ht="15.75" customHeight="1" x14ac:dyDescent="0.25"/>
    <row r="214" spans="8:18" ht="15.75" customHeight="1" x14ac:dyDescent="0.25"/>
    <row r="215" spans="8:18" ht="15.75" customHeight="1" x14ac:dyDescent="0.25">
      <c r="H215" s="17" t="s">
        <v>391</v>
      </c>
      <c r="L215" s="5" t="s">
        <v>91</v>
      </c>
      <c r="N215" s="5" t="s">
        <v>12</v>
      </c>
      <c r="P215" s="21" t="s">
        <v>392</v>
      </c>
      <c r="Q215" s="21"/>
      <c r="R215" s="21"/>
    </row>
    <row r="216" spans="8:18" ht="15.75" customHeight="1" x14ac:dyDescent="0.25">
      <c r="H216" s="22" t="s">
        <v>393</v>
      </c>
      <c r="L216" s="2" t="s">
        <v>3</v>
      </c>
      <c r="N216" s="2">
        <v>2020</v>
      </c>
      <c r="P216" s="1" t="s">
        <v>71</v>
      </c>
    </row>
    <row r="217" spans="8:18" ht="15.75" customHeight="1" x14ac:dyDescent="0.25">
      <c r="H217" s="22" t="s">
        <v>9</v>
      </c>
      <c r="L217" s="2" t="s">
        <v>5</v>
      </c>
      <c r="N217" s="2">
        <v>2021</v>
      </c>
      <c r="P217" s="1" t="s">
        <v>72</v>
      </c>
    </row>
    <row r="218" spans="8:18" ht="15.75" customHeight="1" x14ac:dyDescent="0.25">
      <c r="H218" s="22" t="s">
        <v>394</v>
      </c>
      <c r="L218" s="2" t="s">
        <v>11</v>
      </c>
      <c r="N218" s="2">
        <v>2022</v>
      </c>
      <c r="P218" s="1" t="s">
        <v>80</v>
      </c>
    </row>
    <row r="219" spans="8:18" ht="15.75" customHeight="1" x14ac:dyDescent="0.25">
      <c r="H219" s="22" t="s">
        <v>395</v>
      </c>
      <c r="L219" s="2" t="s">
        <v>119</v>
      </c>
      <c r="N219" s="2">
        <v>2023</v>
      </c>
    </row>
    <row r="220" spans="8:18" ht="15.75" customHeight="1" x14ac:dyDescent="0.25">
      <c r="H220" s="22" t="s">
        <v>396</v>
      </c>
      <c r="L220" s="2" t="s">
        <v>123</v>
      </c>
      <c r="N220" s="2">
        <v>2024</v>
      </c>
    </row>
    <row r="221" spans="8:18" ht="15.75" customHeight="1" x14ac:dyDescent="0.25">
      <c r="H221" s="22" t="s">
        <v>397</v>
      </c>
      <c r="L221" s="2" t="s">
        <v>128</v>
      </c>
      <c r="N221" s="2">
        <v>2025</v>
      </c>
    </row>
    <row r="222" spans="8:18" ht="15.75" customHeight="1" x14ac:dyDescent="0.25">
      <c r="H222" s="22" t="s">
        <v>398</v>
      </c>
      <c r="L222" s="2" t="s">
        <v>133</v>
      </c>
      <c r="N222" s="2">
        <v>2026</v>
      </c>
    </row>
    <row r="223" spans="8:18" ht="15.75" customHeight="1" x14ac:dyDescent="0.25">
      <c r="H223" s="22" t="s">
        <v>399</v>
      </c>
      <c r="L223" s="2" t="s">
        <v>138</v>
      </c>
      <c r="N223" s="2">
        <v>2027</v>
      </c>
    </row>
    <row r="224" spans="8:18" ht="15.75" customHeight="1" x14ac:dyDescent="0.25">
      <c r="L224" s="2" t="s">
        <v>7</v>
      </c>
      <c r="N224" s="2">
        <v>2028</v>
      </c>
    </row>
    <row r="225" spans="12:14" ht="15.75" customHeight="1" x14ac:dyDescent="0.25">
      <c r="L225" s="2" t="s">
        <v>4</v>
      </c>
      <c r="N225" s="2">
        <v>2029</v>
      </c>
    </row>
    <row r="226" spans="12:14" ht="15.75" customHeight="1" x14ac:dyDescent="0.25">
      <c r="L226" s="2" t="s">
        <v>6</v>
      </c>
      <c r="N226" s="2">
        <v>2030</v>
      </c>
    </row>
    <row r="227" spans="12:14" ht="15.75" customHeight="1" x14ac:dyDescent="0.25">
      <c r="L227" s="2" t="s">
        <v>161</v>
      </c>
    </row>
    <row r="228" spans="12:14" ht="15.75" customHeight="1" x14ac:dyDescent="0.25"/>
    <row r="229" spans="12:14" ht="15.75" customHeight="1" x14ac:dyDescent="0.25"/>
    <row r="230" spans="12:14" ht="15.75" customHeight="1" x14ac:dyDescent="0.25"/>
    <row r="231" spans="12:14" ht="15.75" customHeight="1" x14ac:dyDescent="0.25"/>
    <row r="232" spans="12:14" ht="15.75" customHeight="1" x14ac:dyDescent="0.25"/>
    <row r="233" spans="12:14" ht="15.75" customHeight="1" x14ac:dyDescent="0.25"/>
    <row r="234" spans="12:14" ht="15.75" customHeight="1" x14ac:dyDescent="0.25"/>
    <row r="235" spans="12:14" ht="15.75" customHeight="1" x14ac:dyDescent="0.25"/>
    <row r="236" spans="12:14" ht="15.75" customHeight="1" x14ac:dyDescent="0.25"/>
    <row r="237" spans="12:14" ht="15.75" customHeight="1" x14ac:dyDescent="0.25"/>
    <row r="238" spans="12:14" ht="15.75" customHeight="1" x14ac:dyDescent="0.25"/>
    <row r="239" spans="12:14" ht="15.75" customHeight="1" x14ac:dyDescent="0.25"/>
    <row r="240" spans="12:1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913"/>
  <sheetViews>
    <sheetView tabSelected="1" workbookViewId="0">
      <selection activeCell="E24" sqref="E24"/>
    </sheetView>
  </sheetViews>
  <sheetFormatPr defaultColWidth="14.42578125" defaultRowHeight="15" customHeight="1" x14ac:dyDescent="0.25"/>
  <cols>
    <col min="1" max="19" width="9.28515625" style="27" customWidth="1"/>
    <col min="20" max="22" width="8.85546875" style="27" customWidth="1"/>
    <col min="23" max="29" width="9.28515625" style="27" customWidth="1"/>
    <col min="30" max="16384" width="14.42578125" style="27"/>
  </cols>
  <sheetData>
    <row r="1" spans="1:19" ht="20.100000000000001" customHeight="1" x14ac:dyDescent="0.25">
      <c r="A1" s="151" t="s">
        <v>490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20.100000000000001" customHeight="1" x14ac:dyDescent="0.25">
      <c r="A2" s="154"/>
      <c r="B2" s="155"/>
      <c r="C2" s="155"/>
      <c r="D2" s="155"/>
      <c r="E2" s="155"/>
      <c r="F2" s="155"/>
      <c r="G2" s="155" t="s">
        <v>8</v>
      </c>
      <c r="H2" s="155"/>
      <c r="I2" s="156" t="s">
        <v>395</v>
      </c>
      <c r="J2" s="156"/>
      <c r="K2" s="156"/>
      <c r="L2" s="156"/>
      <c r="M2" s="155"/>
      <c r="N2" s="155"/>
      <c r="O2" s="155"/>
      <c r="P2" s="155"/>
      <c r="Q2" s="155"/>
      <c r="R2" s="155"/>
      <c r="S2" s="157"/>
    </row>
    <row r="3" spans="1:19" ht="20.100000000000001" customHeight="1" x14ac:dyDescent="0.25">
      <c r="A3" s="114" t="s">
        <v>456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</row>
    <row r="4" spans="1:19" ht="35.1" customHeight="1" x14ac:dyDescent="0.25">
      <c r="A4" s="141" t="s">
        <v>457</v>
      </c>
      <c r="B4" s="121"/>
      <c r="C4" s="121"/>
      <c r="D4" s="121"/>
      <c r="E4" s="117" t="s">
        <v>491</v>
      </c>
      <c r="F4" s="118"/>
      <c r="G4" s="118"/>
      <c r="H4" s="118"/>
      <c r="I4" s="118"/>
      <c r="J4" s="118"/>
      <c r="K4" s="119"/>
      <c r="L4" s="120" t="s">
        <v>0</v>
      </c>
      <c r="M4" s="121"/>
      <c r="N4" s="122"/>
      <c r="O4" s="117" t="s">
        <v>449</v>
      </c>
      <c r="P4" s="118"/>
      <c r="Q4" s="118"/>
      <c r="R4" s="118"/>
      <c r="S4" s="123"/>
    </row>
    <row r="5" spans="1:19" ht="20.100000000000001" customHeight="1" x14ac:dyDescent="0.25">
      <c r="A5" s="124" t="s">
        <v>2</v>
      </c>
      <c r="B5" s="125"/>
      <c r="C5" s="125"/>
      <c r="D5" s="126"/>
      <c r="E5" s="133" t="s">
        <v>450</v>
      </c>
      <c r="F5" s="134"/>
      <c r="G5" s="134"/>
      <c r="H5" s="134"/>
      <c r="I5" s="134"/>
      <c r="J5" s="134"/>
      <c r="K5" s="135"/>
      <c r="L5" s="120" t="s">
        <v>1</v>
      </c>
      <c r="M5" s="121"/>
      <c r="N5" s="122"/>
      <c r="O5" s="142" t="s">
        <v>451</v>
      </c>
      <c r="P5" s="143"/>
      <c r="Q5" s="143"/>
      <c r="R5" s="143"/>
      <c r="S5" s="144"/>
    </row>
    <row r="6" spans="1:19" ht="20.100000000000001" customHeight="1" x14ac:dyDescent="0.25">
      <c r="A6" s="127"/>
      <c r="B6" s="128"/>
      <c r="C6" s="128"/>
      <c r="D6" s="129"/>
      <c r="E6" s="136"/>
      <c r="F6" s="137"/>
      <c r="G6" s="137"/>
      <c r="H6" s="137"/>
      <c r="I6" s="137"/>
      <c r="J6" s="137"/>
      <c r="K6" s="138"/>
      <c r="L6" s="120" t="s">
        <v>405</v>
      </c>
      <c r="M6" s="121"/>
      <c r="N6" s="122"/>
      <c r="O6" s="142"/>
      <c r="P6" s="143"/>
      <c r="Q6" s="143"/>
      <c r="R6" s="143"/>
      <c r="S6" s="144"/>
    </row>
    <row r="7" spans="1:19" ht="20.100000000000001" customHeight="1" x14ac:dyDescent="0.25">
      <c r="A7" s="130"/>
      <c r="B7" s="131"/>
      <c r="C7" s="131"/>
      <c r="D7" s="132"/>
      <c r="E7" s="136"/>
      <c r="F7" s="137"/>
      <c r="G7" s="137"/>
      <c r="H7" s="137"/>
      <c r="I7" s="139"/>
      <c r="J7" s="139"/>
      <c r="K7" s="140"/>
      <c r="L7" s="145" t="s">
        <v>454</v>
      </c>
      <c r="M7" s="146"/>
      <c r="N7" s="147"/>
      <c r="O7" s="148" t="s">
        <v>452</v>
      </c>
      <c r="P7" s="149"/>
      <c r="Q7" s="149"/>
      <c r="R7" s="149"/>
      <c r="S7" s="150"/>
    </row>
    <row r="8" spans="1:19" ht="20.100000000000001" customHeight="1" thickBot="1" x14ac:dyDescent="0.3">
      <c r="A8" s="74" t="s">
        <v>460</v>
      </c>
      <c r="B8" s="75"/>
      <c r="C8" s="75"/>
      <c r="D8" s="75"/>
      <c r="E8" s="101" t="s">
        <v>489</v>
      </c>
      <c r="F8" s="102"/>
      <c r="G8" s="102"/>
      <c r="H8" s="103"/>
      <c r="I8" s="104">
        <v>2026</v>
      </c>
      <c r="J8" s="104"/>
      <c r="K8" s="105"/>
      <c r="L8" s="55" t="s">
        <v>455</v>
      </c>
      <c r="M8" s="56"/>
      <c r="N8" s="57"/>
      <c r="O8" s="58" t="s">
        <v>453</v>
      </c>
      <c r="P8" s="59"/>
      <c r="Q8" s="59"/>
      <c r="R8" s="59"/>
      <c r="S8" s="60"/>
    </row>
    <row r="9" spans="1:19" ht="20.100000000000001" customHeight="1" thickBot="1" x14ac:dyDescent="0.3">
      <c r="A9" s="110" t="s">
        <v>477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</row>
    <row r="10" spans="1:19" ht="20.100000000000001" customHeight="1" x14ac:dyDescent="0.25">
      <c r="A10" s="106" t="s">
        <v>482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/>
    </row>
    <row r="11" spans="1:19" ht="20.100000000000001" customHeight="1" x14ac:dyDescent="0.25">
      <c r="A11" s="93" t="s">
        <v>483</v>
      </c>
      <c r="B11" s="94"/>
      <c r="C11" s="108" t="s">
        <v>445</v>
      </c>
      <c r="D11" s="109"/>
      <c r="E11" s="79"/>
      <c r="F11" s="93" t="s">
        <v>484</v>
      </c>
      <c r="G11" s="94"/>
      <c r="H11" s="108" t="s">
        <v>445</v>
      </c>
      <c r="I11" s="109"/>
      <c r="J11" s="79"/>
      <c r="K11" s="93" t="s">
        <v>485</v>
      </c>
      <c r="L11" s="94"/>
      <c r="M11" s="108" t="s">
        <v>445</v>
      </c>
      <c r="N11" s="109"/>
      <c r="O11" s="79"/>
      <c r="P11" s="82" t="s">
        <v>486</v>
      </c>
      <c r="Q11" s="83"/>
      <c r="R11" s="108" t="s">
        <v>445</v>
      </c>
      <c r="S11" s="113"/>
    </row>
    <row r="12" spans="1:19" ht="20.100000000000001" customHeight="1" x14ac:dyDescent="0.25">
      <c r="A12" s="86" t="s">
        <v>473</v>
      </c>
      <c r="B12" s="87"/>
      <c r="C12" s="88">
        <v>46047</v>
      </c>
      <c r="D12" s="89"/>
      <c r="E12" s="80"/>
      <c r="F12" s="86" t="s">
        <v>474</v>
      </c>
      <c r="G12" s="87"/>
      <c r="H12" s="88">
        <v>46137</v>
      </c>
      <c r="I12" s="89"/>
      <c r="J12" s="80"/>
      <c r="K12" s="86" t="s">
        <v>475</v>
      </c>
      <c r="L12" s="87"/>
      <c r="M12" s="88">
        <v>46228</v>
      </c>
      <c r="N12" s="89"/>
      <c r="O12" s="80"/>
      <c r="P12" s="86" t="s">
        <v>476</v>
      </c>
      <c r="Q12" s="87"/>
      <c r="R12" s="88">
        <v>46320</v>
      </c>
      <c r="S12" s="95"/>
    </row>
    <row r="13" spans="1:19" ht="20.100000000000001" customHeight="1" x14ac:dyDescent="0.25">
      <c r="A13" s="98" t="s">
        <v>478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</row>
    <row r="14" spans="1:19" ht="20.100000000000001" customHeight="1" x14ac:dyDescent="0.25">
      <c r="A14" s="158" t="s">
        <v>464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60"/>
    </row>
    <row r="15" spans="1:19" ht="20.100000000000001" customHeight="1" x14ac:dyDescent="0.25">
      <c r="A15" s="96" t="s">
        <v>446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</row>
    <row r="16" spans="1:19" ht="20.100000000000001" customHeight="1" x14ac:dyDescent="0.25">
      <c r="A16" s="84" t="s">
        <v>462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5"/>
    </row>
    <row r="17" spans="1:19" ht="20.100000000000001" customHeight="1" x14ac:dyDescent="0.25">
      <c r="A17" s="84" t="s">
        <v>487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</row>
    <row r="18" spans="1:19" ht="20.100000000000001" customHeight="1" x14ac:dyDescent="0.25">
      <c r="A18" s="84" t="s">
        <v>488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5"/>
    </row>
    <row r="19" spans="1:19" ht="20.100000000000001" customHeight="1" x14ac:dyDescent="0.25">
      <c r="A19" s="164" t="s">
        <v>447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5" t="s">
        <v>448</v>
      </c>
      <c r="N19" s="165"/>
      <c r="O19" s="165"/>
      <c r="P19" s="165"/>
      <c r="Q19" s="165"/>
      <c r="R19" s="165"/>
      <c r="S19" s="166"/>
    </row>
    <row r="20" spans="1:19" ht="20.100000000000001" customHeight="1" x14ac:dyDescent="0.2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3"/>
      <c r="O20" s="63"/>
      <c r="P20" s="63"/>
      <c r="Q20" s="63"/>
      <c r="R20" s="63"/>
      <c r="S20" s="64"/>
    </row>
    <row r="21" spans="1:19" ht="20.100000000000001" customHeight="1" x14ac:dyDescent="0.25">
      <c r="A21" s="35" t="s">
        <v>458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65"/>
      <c r="N21" s="65"/>
      <c r="O21" s="65"/>
      <c r="P21" s="65"/>
      <c r="Q21" s="65"/>
      <c r="R21" s="65"/>
      <c r="S21" s="66"/>
    </row>
    <row r="22" spans="1:19" ht="20.100000000000001" customHeight="1" x14ac:dyDescent="0.25">
      <c r="A22" s="31" t="s">
        <v>463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7"/>
      <c r="N22" s="67"/>
      <c r="O22" s="67"/>
      <c r="P22" s="67"/>
      <c r="Q22" s="67"/>
      <c r="R22" s="67"/>
      <c r="S22" s="68"/>
    </row>
    <row r="23" spans="1:19" ht="20.100000000000001" customHeight="1" x14ac:dyDescent="0.25">
      <c r="A23" s="31"/>
      <c r="B23" s="29" t="s">
        <v>492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67"/>
      <c r="N23" s="67"/>
      <c r="O23" s="67"/>
      <c r="P23" s="67"/>
      <c r="Q23" s="67"/>
      <c r="R23" s="67"/>
      <c r="S23" s="68"/>
    </row>
    <row r="24" spans="1:19" ht="20.100000000000001" customHeight="1" x14ac:dyDescent="0.25">
      <c r="A24" s="31"/>
      <c r="B24" s="29" t="s">
        <v>493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67"/>
      <c r="N24" s="67"/>
      <c r="O24" s="67"/>
      <c r="P24" s="67"/>
      <c r="Q24" s="67"/>
      <c r="R24" s="67"/>
      <c r="S24" s="68"/>
    </row>
    <row r="25" spans="1:19" ht="20.100000000000001" customHeight="1" x14ac:dyDescent="0.25">
      <c r="A25" s="32"/>
      <c r="B25" s="33" t="s">
        <v>418</v>
      </c>
      <c r="C25" s="29"/>
      <c r="D25" s="34"/>
      <c r="E25" s="34"/>
      <c r="F25" s="34"/>
      <c r="G25" s="34"/>
      <c r="H25" s="34"/>
      <c r="I25" s="34"/>
      <c r="J25" s="34"/>
      <c r="K25" s="34"/>
      <c r="L25" s="34"/>
      <c r="M25" s="69"/>
      <c r="N25" s="69"/>
      <c r="O25" s="69"/>
      <c r="P25" s="69"/>
      <c r="Q25" s="69"/>
      <c r="R25" s="69"/>
      <c r="S25" s="70"/>
    </row>
    <row r="26" spans="1:19" ht="20.100000000000001" customHeight="1" x14ac:dyDescent="0.25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9"/>
    </row>
    <row r="27" spans="1:19" ht="20.100000000000001" customHeight="1" x14ac:dyDescent="0.25">
      <c r="A27" s="90" t="s">
        <v>459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2"/>
    </row>
    <row r="28" spans="1:19" ht="20.100000000000001" customHeight="1" x14ac:dyDescent="0.25">
      <c r="A28" s="161" t="s">
        <v>461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3"/>
    </row>
    <row r="29" spans="1:19" ht="20.100000000000001" customHeight="1" x14ac:dyDescent="0.25">
      <c r="A29" s="43"/>
      <c r="B29" s="81" t="s">
        <v>471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41"/>
      <c r="Q29" s="41"/>
      <c r="R29" s="41"/>
      <c r="S29" s="42"/>
    </row>
    <row r="30" spans="1:19" ht="20.100000000000001" customHeight="1" x14ac:dyDescent="0.25">
      <c r="A30" s="43"/>
      <c r="B30" s="41"/>
      <c r="C30" s="41" t="s">
        <v>440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19" ht="20.100000000000001" customHeight="1" x14ac:dyDescent="0.25">
      <c r="A31" s="43"/>
      <c r="B31" s="41"/>
      <c r="C31" s="41" t="s">
        <v>441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</row>
    <row r="32" spans="1:19" ht="20.100000000000001" customHeight="1" x14ac:dyDescent="0.25">
      <c r="A32" s="43"/>
      <c r="B32" s="41"/>
      <c r="C32" s="41" t="s">
        <v>442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</row>
    <row r="33" spans="1:19" ht="20.100000000000001" customHeight="1" x14ac:dyDescent="0.25">
      <c r="A33" s="43"/>
      <c r="B33" s="41"/>
      <c r="C33" s="41" t="s">
        <v>443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</row>
    <row r="34" spans="1:19" ht="20.100000000000001" customHeight="1" x14ac:dyDescent="0.25">
      <c r="A34" s="76"/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1"/>
      <c r="O34" s="71"/>
      <c r="P34" s="71"/>
      <c r="Q34" s="71"/>
      <c r="R34" s="71"/>
      <c r="S34" s="44"/>
    </row>
    <row r="35" spans="1:19" ht="15.75" customHeight="1" x14ac:dyDescent="0.25"/>
    <row r="36" spans="1:19" ht="15.75" customHeigh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  <row r="37" spans="1:19" ht="15.75" customHeigh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9" ht="15.75" customHeight="1" x14ac:dyDescent="0.25"/>
    <row r="39" spans="1:19" ht="15.75" customHeight="1" x14ac:dyDescent="0.25"/>
    <row r="40" spans="1:19" ht="15.75" customHeight="1" x14ac:dyDescent="0.25"/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</sheetData>
  <sheetProtection formatRows="0"/>
  <mergeCells count="50">
    <mergeCell ref="A14:S14"/>
    <mergeCell ref="A28:S28"/>
    <mergeCell ref="A16:S16"/>
    <mergeCell ref="A19:L19"/>
    <mergeCell ref="M19:S19"/>
    <mergeCell ref="A26:S26"/>
    <mergeCell ref="A1:S1"/>
    <mergeCell ref="A2:F2"/>
    <mergeCell ref="G2:H2"/>
    <mergeCell ref="I2:L2"/>
    <mergeCell ref="M2:S2"/>
    <mergeCell ref="A3:S3"/>
    <mergeCell ref="E4:K4"/>
    <mergeCell ref="L4:N4"/>
    <mergeCell ref="O4:S4"/>
    <mergeCell ref="A5:D7"/>
    <mergeCell ref="E5:K7"/>
    <mergeCell ref="A4:D4"/>
    <mergeCell ref="L5:N5"/>
    <mergeCell ref="O5:S5"/>
    <mergeCell ref="L6:N6"/>
    <mergeCell ref="O6:S6"/>
    <mergeCell ref="L7:N7"/>
    <mergeCell ref="O7:S7"/>
    <mergeCell ref="E8:H8"/>
    <mergeCell ref="I8:K8"/>
    <mergeCell ref="A10:S10"/>
    <mergeCell ref="F11:G11"/>
    <mergeCell ref="H11:I11"/>
    <mergeCell ref="A9:S9"/>
    <mergeCell ref="C11:D11"/>
    <mergeCell ref="K11:L11"/>
    <mergeCell ref="M11:N11"/>
    <mergeCell ref="R11:S11"/>
    <mergeCell ref="B29:O29"/>
    <mergeCell ref="P11:Q11"/>
    <mergeCell ref="A17:S17"/>
    <mergeCell ref="A18:S18"/>
    <mergeCell ref="P12:Q12"/>
    <mergeCell ref="F12:G12"/>
    <mergeCell ref="H12:I12"/>
    <mergeCell ref="A27:S27"/>
    <mergeCell ref="A11:B11"/>
    <mergeCell ref="A12:B12"/>
    <mergeCell ref="C12:D12"/>
    <mergeCell ref="K12:L12"/>
    <mergeCell ref="M12:N12"/>
    <mergeCell ref="R12:S12"/>
    <mergeCell ref="A15:S15"/>
    <mergeCell ref="A13:S13"/>
  </mergeCells>
  <dataValidations count="2">
    <dataValidation type="list" allowBlank="1" showInputMessage="1" showErrorMessage="1" sqref="I8:K8" xr:uid="{BF07A82F-3FD2-456B-A7C6-83C168D437D3}">
      <formula1>"2025, 2026"</formula1>
    </dataValidation>
    <dataValidation type="list" allowBlank="1" showInputMessage="1" showErrorMessage="1" sqref="E8:H8" xr:uid="{4A2C8D40-3E17-47A9-81E4-1E20411E0BA4}">
      <formula1>"October, November, December, January, February, March, April, May, June, July, August, September"</formula1>
    </dataValidation>
  </dataValidations>
  <hyperlinks>
    <hyperlink ref="M19" r:id="rId1" xr:uid="{B4BF1B25-939E-4F10-AC91-EFC22B78E831}"/>
  </hyperlinks>
  <pageMargins left="0.25" right="0.25" top="0.75" bottom="0.75" header="0" footer="0"/>
  <pageSetup paperSize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BCC3-3DA5-406D-9EFB-09F58BCC71F6}">
  <sheetPr>
    <tabColor theme="9" tint="0.39997558519241921"/>
  </sheetPr>
  <dimension ref="A1:S106"/>
  <sheetViews>
    <sheetView zoomScale="115" zoomScaleNormal="115" workbookViewId="0">
      <selection activeCell="C3" sqref="C3:S3"/>
    </sheetView>
  </sheetViews>
  <sheetFormatPr defaultRowHeight="15" x14ac:dyDescent="0.25"/>
  <cols>
    <col min="1" max="1" width="12.28515625" bestFit="1" customWidth="1"/>
  </cols>
  <sheetData>
    <row r="1" spans="1:19" ht="15.75" customHeight="1" x14ac:dyDescent="0.25">
      <c r="A1" s="193" t="s">
        <v>479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</row>
    <row r="2" spans="1:19" ht="15.95" customHeight="1" x14ac:dyDescent="0.25">
      <c r="A2" s="182" t="s">
        <v>420</v>
      </c>
      <c r="B2" s="184">
        <v>2025</v>
      </c>
      <c r="C2" s="186" t="s">
        <v>492</v>
      </c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</row>
    <row r="3" spans="1:19" ht="39.75" customHeight="1" x14ac:dyDescent="0.25">
      <c r="A3" s="182"/>
      <c r="B3" s="184"/>
      <c r="C3" s="179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1"/>
    </row>
    <row r="4" spans="1:19" ht="15.95" customHeight="1" x14ac:dyDescent="0.25">
      <c r="A4" s="182"/>
      <c r="B4" s="184"/>
      <c r="C4" s="173" t="s">
        <v>493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</row>
    <row r="5" spans="1:19" ht="39.950000000000003" customHeight="1" x14ac:dyDescent="0.25">
      <c r="A5" s="182"/>
      <c r="B5" s="184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2"/>
    </row>
    <row r="6" spans="1:19" ht="15.95" customHeight="1" x14ac:dyDescent="0.25">
      <c r="A6" s="182"/>
      <c r="B6" s="184"/>
      <c r="C6" s="173" t="s">
        <v>418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5"/>
    </row>
    <row r="7" spans="1:19" ht="39.75" customHeight="1" x14ac:dyDescent="0.25">
      <c r="A7" s="183"/>
      <c r="B7" s="185"/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8"/>
    </row>
    <row r="8" spans="1:19" ht="15.75" x14ac:dyDescent="0.25">
      <c r="A8" s="189"/>
      <c r="B8" s="190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/>
    </row>
    <row r="9" spans="1:19" ht="15.95" customHeight="1" x14ac:dyDescent="0.25">
      <c r="A9" s="182" t="s">
        <v>421</v>
      </c>
      <c r="B9" s="184">
        <v>2025</v>
      </c>
      <c r="C9" s="186" t="s">
        <v>492</v>
      </c>
      <c r="D9" s="186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8"/>
    </row>
    <row r="10" spans="1:19" ht="39.950000000000003" customHeight="1" x14ac:dyDescent="0.25">
      <c r="A10" s="182"/>
      <c r="B10" s="184"/>
      <c r="C10" s="179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1"/>
    </row>
    <row r="11" spans="1:19" ht="15.95" customHeight="1" x14ac:dyDescent="0.25">
      <c r="A11" s="182"/>
      <c r="B11" s="184"/>
      <c r="C11" s="173" t="s">
        <v>493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5"/>
    </row>
    <row r="12" spans="1:19" ht="39.950000000000003" customHeight="1" x14ac:dyDescent="0.25">
      <c r="A12" s="182"/>
      <c r="B12" s="184"/>
      <c r="C12" s="170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2"/>
    </row>
    <row r="13" spans="1:19" ht="15.95" customHeight="1" x14ac:dyDescent="0.25">
      <c r="A13" s="182"/>
      <c r="B13" s="184"/>
      <c r="C13" s="173" t="s">
        <v>418</v>
      </c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5"/>
    </row>
    <row r="14" spans="1:19" ht="39.950000000000003" customHeight="1" x14ac:dyDescent="0.25">
      <c r="A14" s="183"/>
      <c r="B14" s="185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8"/>
    </row>
    <row r="15" spans="1:19" ht="15.75" customHeight="1" x14ac:dyDescent="0.25">
      <c r="A15" s="189"/>
      <c r="B15" s="19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</row>
    <row r="16" spans="1:19" ht="15.95" customHeight="1" x14ac:dyDescent="0.25">
      <c r="A16" s="182" t="s">
        <v>422</v>
      </c>
      <c r="B16" s="184">
        <v>2025</v>
      </c>
      <c r="C16" s="186" t="s">
        <v>492</v>
      </c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8"/>
    </row>
    <row r="17" spans="1:19" ht="39.950000000000003" customHeight="1" x14ac:dyDescent="0.25">
      <c r="A17" s="182"/>
      <c r="B17" s="184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1"/>
    </row>
    <row r="18" spans="1:19" ht="15.95" customHeight="1" x14ac:dyDescent="0.25">
      <c r="A18" s="182"/>
      <c r="B18" s="184"/>
      <c r="C18" s="173" t="s">
        <v>493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5"/>
    </row>
    <row r="19" spans="1:19" ht="39.950000000000003" customHeight="1" x14ac:dyDescent="0.25">
      <c r="A19" s="182"/>
      <c r="B19" s="184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2"/>
    </row>
    <row r="20" spans="1:19" ht="15.95" customHeight="1" x14ac:dyDescent="0.25">
      <c r="A20" s="182"/>
      <c r="B20" s="184"/>
      <c r="C20" s="173" t="s">
        <v>418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5"/>
    </row>
    <row r="21" spans="1:19" ht="39.950000000000003" customHeight="1" x14ac:dyDescent="0.25">
      <c r="A21" s="183"/>
      <c r="B21" s="185"/>
      <c r="C21" s="176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8"/>
    </row>
    <row r="22" spans="1:19" ht="15.75" customHeight="1" x14ac:dyDescent="0.25">
      <c r="A22" s="189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2"/>
    </row>
    <row r="23" spans="1:19" ht="15.95" customHeight="1" x14ac:dyDescent="0.25">
      <c r="A23" s="182" t="s">
        <v>423</v>
      </c>
      <c r="B23" s="184">
        <v>2026</v>
      </c>
      <c r="C23" s="186" t="s">
        <v>492</v>
      </c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8"/>
    </row>
    <row r="24" spans="1:19" ht="39.950000000000003" customHeight="1" x14ac:dyDescent="0.25">
      <c r="A24" s="182"/>
      <c r="B24" s="184"/>
      <c r="C24" s="17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1"/>
    </row>
    <row r="25" spans="1:19" ht="15.95" customHeight="1" x14ac:dyDescent="0.25">
      <c r="A25" s="182"/>
      <c r="B25" s="184"/>
      <c r="C25" s="173" t="s">
        <v>493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5"/>
    </row>
    <row r="26" spans="1:19" ht="39.950000000000003" customHeight="1" x14ac:dyDescent="0.25">
      <c r="A26" s="182"/>
      <c r="B26" s="184"/>
      <c r="C26" s="170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2"/>
    </row>
    <row r="27" spans="1:19" ht="15.95" customHeight="1" x14ac:dyDescent="0.25">
      <c r="A27" s="182"/>
      <c r="B27" s="184"/>
      <c r="C27" s="173" t="s">
        <v>418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</row>
    <row r="28" spans="1:19" ht="39.950000000000003" customHeight="1" x14ac:dyDescent="0.25">
      <c r="A28" s="183"/>
      <c r="B28" s="185"/>
      <c r="C28" s="176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8"/>
    </row>
    <row r="29" spans="1:19" ht="15.75" customHeight="1" x14ac:dyDescent="0.25">
      <c r="A29" s="189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2"/>
    </row>
    <row r="30" spans="1:19" ht="15.95" customHeight="1" x14ac:dyDescent="0.25">
      <c r="A30" s="182" t="s">
        <v>424</v>
      </c>
      <c r="B30" s="184">
        <v>2026</v>
      </c>
      <c r="C30" s="186" t="s">
        <v>492</v>
      </c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8"/>
    </row>
    <row r="31" spans="1:19" ht="39.950000000000003" customHeight="1" x14ac:dyDescent="0.25">
      <c r="A31" s="182"/>
      <c r="B31" s="184"/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1"/>
    </row>
    <row r="32" spans="1:19" ht="15.95" customHeight="1" x14ac:dyDescent="0.25">
      <c r="A32" s="182"/>
      <c r="B32" s="184"/>
      <c r="C32" s="173" t="s">
        <v>493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5"/>
    </row>
    <row r="33" spans="1:19" ht="39.950000000000003" customHeight="1" x14ac:dyDescent="0.25">
      <c r="A33" s="182"/>
      <c r="B33" s="184"/>
      <c r="C33" s="170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2"/>
    </row>
    <row r="34" spans="1:19" ht="15.95" customHeight="1" x14ac:dyDescent="0.25">
      <c r="A34" s="182"/>
      <c r="B34" s="184"/>
      <c r="C34" s="173" t="s">
        <v>418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5"/>
    </row>
    <row r="35" spans="1:19" ht="39.950000000000003" customHeight="1" x14ac:dyDescent="0.25">
      <c r="A35" s="183"/>
      <c r="B35" s="185"/>
      <c r="C35" s="176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8"/>
    </row>
    <row r="36" spans="1:19" ht="15.75" customHeight="1" x14ac:dyDescent="0.25">
      <c r="A36" s="189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2"/>
    </row>
    <row r="37" spans="1:19" ht="15.95" customHeight="1" x14ac:dyDescent="0.25">
      <c r="A37" s="182" t="s">
        <v>425</v>
      </c>
      <c r="B37" s="184">
        <v>2026</v>
      </c>
      <c r="C37" s="186" t="s">
        <v>492</v>
      </c>
      <c r="D37" s="186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8"/>
    </row>
    <row r="38" spans="1:19" ht="39.950000000000003" customHeight="1" x14ac:dyDescent="0.25">
      <c r="A38" s="182"/>
      <c r="B38" s="184"/>
      <c r="C38" s="17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1"/>
    </row>
    <row r="39" spans="1:19" ht="15.95" customHeight="1" x14ac:dyDescent="0.25">
      <c r="A39" s="182"/>
      <c r="B39" s="184"/>
      <c r="C39" s="173" t="s">
        <v>493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5"/>
    </row>
    <row r="40" spans="1:19" ht="39.950000000000003" customHeight="1" x14ac:dyDescent="0.25">
      <c r="A40" s="182"/>
      <c r="B40" s="184"/>
      <c r="C40" s="170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2"/>
    </row>
    <row r="41" spans="1:19" ht="15.95" customHeight="1" x14ac:dyDescent="0.25">
      <c r="A41" s="182"/>
      <c r="B41" s="184"/>
      <c r="C41" s="173" t="s">
        <v>418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5"/>
    </row>
    <row r="42" spans="1:19" ht="39.950000000000003" customHeight="1" x14ac:dyDescent="0.25">
      <c r="A42" s="183"/>
      <c r="B42" s="185"/>
      <c r="C42" s="176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8"/>
    </row>
    <row r="43" spans="1:19" ht="20.100000000000001" customHeight="1" x14ac:dyDescent="0.25">
      <c r="A43" s="189"/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2"/>
    </row>
    <row r="44" spans="1:19" ht="15.95" customHeight="1" x14ac:dyDescent="0.25">
      <c r="A44" s="182" t="s">
        <v>426</v>
      </c>
      <c r="B44" s="184">
        <v>2026</v>
      </c>
      <c r="C44" s="186" t="s">
        <v>492</v>
      </c>
      <c r="D44" s="186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8"/>
    </row>
    <row r="45" spans="1:19" ht="39.950000000000003" customHeight="1" x14ac:dyDescent="0.25">
      <c r="A45" s="182"/>
      <c r="B45" s="184"/>
      <c r="C45" s="179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1"/>
    </row>
    <row r="46" spans="1:19" ht="15.95" customHeight="1" x14ac:dyDescent="0.25">
      <c r="A46" s="182"/>
      <c r="B46" s="184"/>
      <c r="C46" s="173" t="s">
        <v>493</v>
      </c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5"/>
    </row>
    <row r="47" spans="1:19" ht="39.950000000000003" customHeight="1" x14ac:dyDescent="0.25">
      <c r="A47" s="182"/>
      <c r="B47" s="184"/>
      <c r="C47" s="170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2"/>
    </row>
    <row r="48" spans="1:19" ht="15.95" customHeight="1" x14ac:dyDescent="0.25">
      <c r="A48" s="182"/>
      <c r="B48" s="184"/>
      <c r="C48" s="173" t="s">
        <v>418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5"/>
    </row>
    <row r="49" spans="1:19" ht="39.950000000000003" customHeight="1" x14ac:dyDescent="0.25">
      <c r="A49" s="183"/>
      <c r="B49" s="185"/>
      <c r="C49" s="176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8"/>
    </row>
    <row r="50" spans="1:19" ht="20.100000000000001" customHeight="1" x14ac:dyDescent="0.25">
      <c r="A50" s="189"/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2"/>
    </row>
    <row r="51" spans="1:19" ht="15.95" customHeight="1" x14ac:dyDescent="0.25">
      <c r="A51" s="182" t="s">
        <v>419</v>
      </c>
      <c r="B51" s="184">
        <v>2026</v>
      </c>
      <c r="C51" s="186" t="s">
        <v>492</v>
      </c>
      <c r="D51" s="186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8"/>
    </row>
    <row r="52" spans="1:19" ht="39.950000000000003" customHeight="1" x14ac:dyDescent="0.25">
      <c r="A52" s="182"/>
      <c r="B52" s="184"/>
      <c r="C52" s="179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1"/>
    </row>
    <row r="53" spans="1:19" ht="15.95" customHeight="1" x14ac:dyDescent="0.25">
      <c r="A53" s="182"/>
      <c r="B53" s="184"/>
      <c r="C53" s="173" t="s">
        <v>493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5"/>
    </row>
    <row r="54" spans="1:19" ht="39.950000000000003" customHeight="1" x14ac:dyDescent="0.25">
      <c r="A54" s="182"/>
      <c r="B54" s="184"/>
      <c r="C54" s="170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2"/>
    </row>
    <row r="55" spans="1:19" ht="15.95" customHeight="1" x14ac:dyDescent="0.25">
      <c r="A55" s="182"/>
      <c r="B55" s="184"/>
      <c r="C55" s="173" t="s">
        <v>418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5"/>
    </row>
    <row r="56" spans="1:19" ht="39.950000000000003" customHeight="1" x14ac:dyDescent="0.25">
      <c r="A56" s="183"/>
      <c r="B56" s="185"/>
      <c r="C56" s="176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8"/>
    </row>
    <row r="57" spans="1:19" ht="20.100000000000001" customHeight="1" x14ac:dyDescent="0.25">
      <c r="A57" s="189"/>
      <c r="B57" s="190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2"/>
    </row>
    <row r="58" spans="1:19" ht="15.95" customHeight="1" x14ac:dyDescent="0.25">
      <c r="A58" s="182" t="s">
        <v>427</v>
      </c>
      <c r="B58" s="184">
        <v>2026</v>
      </c>
      <c r="C58" s="186" t="s">
        <v>492</v>
      </c>
      <c r="D58" s="186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8"/>
    </row>
    <row r="59" spans="1:19" ht="39.950000000000003" customHeight="1" x14ac:dyDescent="0.25">
      <c r="A59" s="182"/>
      <c r="B59" s="184"/>
      <c r="C59" s="179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1"/>
    </row>
    <row r="60" spans="1:19" ht="15.95" customHeight="1" x14ac:dyDescent="0.25">
      <c r="A60" s="182"/>
      <c r="B60" s="184"/>
      <c r="C60" s="173" t="s">
        <v>493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5"/>
    </row>
    <row r="61" spans="1:19" ht="39.950000000000003" customHeight="1" x14ac:dyDescent="0.25">
      <c r="A61" s="182"/>
      <c r="B61" s="184"/>
      <c r="C61" s="170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2"/>
    </row>
    <row r="62" spans="1:19" ht="15.95" customHeight="1" x14ac:dyDescent="0.25">
      <c r="A62" s="182"/>
      <c r="B62" s="184"/>
      <c r="C62" s="173" t="s">
        <v>418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5"/>
    </row>
    <row r="63" spans="1:19" ht="39.950000000000003" customHeight="1" x14ac:dyDescent="0.25">
      <c r="A63" s="183"/>
      <c r="B63" s="185"/>
      <c r="C63" s="176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8"/>
    </row>
    <row r="64" spans="1:19" ht="15.75" x14ac:dyDescent="0.25">
      <c r="A64" s="189"/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2"/>
    </row>
    <row r="65" spans="1:19" ht="15.95" customHeight="1" x14ac:dyDescent="0.25">
      <c r="A65" s="182" t="s">
        <v>428</v>
      </c>
      <c r="B65" s="184">
        <v>2026</v>
      </c>
      <c r="C65" s="186" t="s">
        <v>492</v>
      </c>
      <c r="D65" s="186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8"/>
    </row>
    <row r="66" spans="1:19" ht="39.950000000000003" customHeight="1" x14ac:dyDescent="0.25">
      <c r="A66" s="182"/>
      <c r="B66" s="184"/>
      <c r="C66" s="179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1"/>
    </row>
    <row r="67" spans="1:19" ht="15.95" customHeight="1" x14ac:dyDescent="0.25">
      <c r="A67" s="182"/>
      <c r="B67" s="184"/>
      <c r="C67" s="173" t="s">
        <v>493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5"/>
    </row>
    <row r="68" spans="1:19" ht="39.950000000000003" customHeight="1" x14ac:dyDescent="0.25">
      <c r="A68" s="182"/>
      <c r="B68" s="184"/>
      <c r="C68" s="170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2"/>
    </row>
    <row r="69" spans="1:19" ht="15.95" customHeight="1" x14ac:dyDescent="0.25">
      <c r="A69" s="182"/>
      <c r="B69" s="184"/>
      <c r="C69" s="173" t="s">
        <v>418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5"/>
    </row>
    <row r="70" spans="1:19" ht="39.950000000000003" customHeight="1" x14ac:dyDescent="0.25">
      <c r="A70" s="183"/>
      <c r="B70" s="185"/>
      <c r="C70" s="176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8"/>
    </row>
    <row r="71" spans="1:19" ht="15.75" x14ac:dyDescent="0.25">
      <c r="A71" s="189"/>
      <c r="B71" s="190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2"/>
    </row>
    <row r="72" spans="1:19" ht="15.95" customHeight="1" x14ac:dyDescent="0.25">
      <c r="A72" s="182" t="s">
        <v>429</v>
      </c>
      <c r="B72" s="184">
        <v>2026</v>
      </c>
      <c r="C72" s="186" t="s">
        <v>492</v>
      </c>
      <c r="D72" s="186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8"/>
    </row>
    <row r="73" spans="1:19" ht="39.950000000000003" customHeight="1" x14ac:dyDescent="0.25">
      <c r="A73" s="182"/>
      <c r="B73" s="184"/>
      <c r="C73" s="179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1"/>
    </row>
    <row r="74" spans="1:19" ht="15.95" customHeight="1" x14ac:dyDescent="0.25">
      <c r="A74" s="182"/>
      <c r="B74" s="184"/>
      <c r="C74" s="173" t="s">
        <v>493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5"/>
    </row>
    <row r="75" spans="1:19" ht="39.950000000000003" customHeight="1" x14ac:dyDescent="0.25">
      <c r="A75" s="182"/>
      <c r="B75" s="184"/>
      <c r="C75" s="170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2"/>
    </row>
    <row r="76" spans="1:19" ht="15.95" customHeight="1" x14ac:dyDescent="0.25">
      <c r="A76" s="182"/>
      <c r="B76" s="184"/>
      <c r="C76" s="173" t="s">
        <v>418</v>
      </c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5"/>
    </row>
    <row r="77" spans="1:19" ht="39.950000000000003" customHeight="1" x14ac:dyDescent="0.25">
      <c r="A77" s="183"/>
      <c r="B77" s="185"/>
      <c r="C77" s="176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8"/>
    </row>
    <row r="78" spans="1:19" ht="15.75" customHeight="1" x14ac:dyDescent="0.25">
      <c r="A78" s="189"/>
      <c r="B78" s="190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2"/>
    </row>
    <row r="79" spans="1:19" ht="15.95" customHeight="1" x14ac:dyDescent="0.25">
      <c r="A79" s="182" t="s">
        <v>444</v>
      </c>
      <c r="B79" s="184">
        <v>2026</v>
      </c>
      <c r="C79" s="186" t="s">
        <v>492</v>
      </c>
      <c r="D79" s="186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8"/>
    </row>
    <row r="80" spans="1:19" ht="39.950000000000003" customHeight="1" x14ac:dyDescent="0.25">
      <c r="A80" s="182"/>
      <c r="B80" s="184"/>
      <c r="C80" s="179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1"/>
    </row>
    <row r="81" spans="1:19" ht="15.95" customHeight="1" x14ac:dyDescent="0.25">
      <c r="A81" s="182"/>
      <c r="B81" s="184"/>
      <c r="C81" s="173" t="s">
        <v>493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5"/>
    </row>
    <row r="82" spans="1:19" ht="39.950000000000003" customHeight="1" x14ac:dyDescent="0.25">
      <c r="A82" s="182"/>
      <c r="B82" s="184"/>
      <c r="C82" s="170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2"/>
    </row>
    <row r="83" spans="1:19" ht="15.95" customHeight="1" x14ac:dyDescent="0.25">
      <c r="A83" s="182"/>
      <c r="B83" s="184"/>
      <c r="C83" s="173" t="s">
        <v>418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5"/>
    </row>
    <row r="84" spans="1:19" ht="39.950000000000003" customHeight="1" x14ac:dyDescent="0.25">
      <c r="A84" s="183"/>
      <c r="B84" s="185"/>
      <c r="C84" s="176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8"/>
    </row>
    <row r="85" spans="1:19" ht="15.75" customHeight="1" x14ac:dyDescent="0.25">
      <c r="A85" s="189"/>
      <c r="B85" s="190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2"/>
    </row>
    <row r="86" spans="1:19" ht="39.950000000000003" customHeight="1" x14ac:dyDescent="0.25"/>
    <row r="87" spans="1:19" ht="15.75" customHeight="1" x14ac:dyDescent="0.25"/>
    <row r="88" spans="1:19" ht="39.950000000000003" customHeight="1" x14ac:dyDescent="0.25"/>
    <row r="90" spans="1:19" ht="15.75" customHeight="1" x14ac:dyDescent="0.25"/>
    <row r="92" spans="1:19" ht="15.75" customHeight="1" x14ac:dyDescent="0.25"/>
    <row r="93" spans="1:19" ht="39.950000000000003" customHeight="1" x14ac:dyDescent="0.25"/>
    <row r="94" spans="1:19" ht="15.75" customHeight="1" x14ac:dyDescent="0.25"/>
    <row r="95" spans="1:19" ht="39.950000000000003" customHeight="1" x14ac:dyDescent="0.25"/>
    <row r="96" spans="1:19" ht="15.75" customHeight="1" x14ac:dyDescent="0.25"/>
    <row r="97" ht="39.950000000000003" customHeight="1" x14ac:dyDescent="0.25"/>
    <row r="99" ht="15.75" customHeight="1" x14ac:dyDescent="0.25"/>
    <row r="101" ht="15.75" customHeight="1" x14ac:dyDescent="0.25"/>
    <row r="102" ht="39.950000000000003" customHeight="1" x14ac:dyDescent="0.25"/>
    <row r="103" ht="15.75" customHeight="1" x14ac:dyDescent="0.25"/>
    <row r="104" ht="39.950000000000003" customHeight="1" x14ac:dyDescent="0.25"/>
    <row r="105" ht="15.75" customHeight="1" x14ac:dyDescent="0.25"/>
    <row r="106" ht="39.950000000000003" customHeight="1" x14ac:dyDescent="0.25"/>
  </sheetData>
  <sheetProtection algorithmName="SHA-512" hashValue="ovjaWDqzVWBKukE2U7GwbVmNscoWSlfM3POKvIY6UQB1p45+6lAlXX5ytCJT/tynn6/ybvWWYhBZ7owDtZlhYA==" saltValue="QjD6jBxwXnpvwopmde+9jQ==" spinCount="100000" sheet="1" objects="1" scenarios="1" formatRows="0" selectLockedCells="1"/>
  <mergeCells count="109">
    <mergeCell ref="A1:S1"/>
    <mergeCell ref="A2:A7"/>
    <mergeCell ref="B2:B7"/>
    <mergeCell ref="C2:S2"/>
    <mergeCell ref="A8:S8"/>
    <mergeCell ref="C66:S66"/>
    <mergeCell ref="C67:S67"/>
    <mergeCell ref="C68:S68"/>
    <mergeCell ref="C69:S69"/>
    <mergeCell ref="B58:B63"/>
    <mergeCell ref="C58:S58"/>
    <mergeCell ref="A64:S64"/>
    <mergeCell ref="C52:S52"/>
    <mergeCell ref="C53:S53"/>
    <mergeCell ref="C54:S54"/>
    <mergeCell ref="C55:S55"/>
    <mergeCell ref="C56:S56"/>
    <mergeCell ref="A51:A56"/>
    <mergeCell ref="B51:B56"/>
    <mergeCell ref="C51:S51"/>
    <mergeCell ref="A57:S57"/>
    <mergeCell ref="C59:S59"/>
    <mergeCell ref="C60:S60"/>
    <mergeCell ref="C61:S61"/>
    <mergeCell ref="C70:S70"/>
    <mergeCell ref="A65:A70"/>
    <mergeCell ref="B65:B70"/>
    <mergeCell ref="C65:S65"/>
    <mergeCell ref="A71:S71"/>
    <mergeCell ref="C83:S83"/>
    <mergeCell ref="C84:S84"/>
    <mergeCell ref="A79:A84"/>
    <mergeCell ref="B79:B84"/>
    <mergeCell ref="C79:S79"/>
    <mergeCell ref="A85:S85"/>
    <mergeCell ref="C73:S73"/>
    <mergeCell ref="C74:S74"/>
    <mergeCell ref="C75:S75"/>
    <mergeCell ref="C76:S76"/>
    <mergeCell ref="C77:S77"/>
    <mergeCell ref="A72:A77"/>
    <mergeCell ref="B72:B77"/>
    <mergeCell ref="C72:S72"/>
    <mergeCell ref="A78:S78"/>
    <mergeCell ref="C80:S80"/>
    <mergeCell ref="C81:S81"/>
    <mergeCell ref="C82:S82"/>
    <mergeCell ref="C63:S63"/>
    <mergeCell ref="A58:A63"/>
    <mergeCell ref="C45:S45"/>
    <mergeCell ref="C46:S46"/>
    <mergeCell ref="C47:S47"/>
    <mergeCell ref="C48:S48"/>
    <mergeCell ref="C49:S49"/>
    <mergeCell ref="A44:A49"/>
    <mergeCell ref="B44:B49"/>
    <mergeCell ref="C44:S44"/>
    <mergeCell ref="A50:S50"/>
    <mergeCell ref="C39:S39"/>
    <mergeCell ref="C40:S40"/>
    <mergeCell ref="C41:S41"/>
    <mergeCell ref="C42:S42"/>
    <mergeCell ref="A37:A42"/>
    <mergeCell ref="B37:B42"/>
    <mergeCell ref="C37:S37"/>
    <mergeCell ref="A43:S43"/>
    <mergeCell ref="C62:S62"/>
    <mergeCell ref="C32:S32"/>
    <mergeCell ref="C33:S33"/>
    <mergeCell ref="C34:S34"/>
    <mergeCell ref="C35:S35"/>
    <mergeCell ref="A30:A35"/>
    <mergeCell ref="B30:B35"/>
    <mergeCell ref="C30:S30"/>
    <mergeCell ref="A36:S36"/>
    <mergeCell ref="C38:S38"/>
    <mergeCell ref="A9:A14"/>
    <mergeCell ref="B9:B14"/>
    <mergeCell ref="C9:S9"/>
    <mergeCell ref="A15:S15"/>
    <mergeCell ref="A16:A21"/>
    <mergeCell ref="B16:B21"/>
    <mergeCell ref="C16:S16"/>
    <mergeCell ref="A22:S22"/>
    <mergeCell ref="C31:S31"/>
    <mergeCell ref="C26:S26"/>
    <mergeCell ref="C27:S27"/>
    <mergeCell ref="C28:S28"/>
    <mergeCell ref="A23:A28"/>
    <mergeCell ref="B23:B28"/>
    <mergeCell ref="C23:S23"/>
    <mergeCell ref="A29:S29"/>
    <mergeCell ref="C17:S17"/>
    <mergeCell ref="C18:S18"/>
    <mergeCell ref="C19:S19"/>
    <mergeCell ref="C20:S20"/>
    <mergeCell ref="C21:S21"/>
    <mergeCell ref="C24:S24"/>
    <mergeCell ref="C25:S25"/>
    <mergeCell ref="C5:S5"/>
    <mergeCell ref="C6:S6"/>
    <mergeCell ref="C7:S7"/>
    <mergeCell ref="C10:S10"/>
    <mergeCell ref="C11:S11"/>
    <mergeCell ref="C12:S12"/>
    <mergeCell ref="C13:S13"/>
    <mergeCell ref="C14:S14"/>
    <mergeCell ref="C3:S3"/>
    <mergeCell ref="C4:S4"/>
  </mergeCells>
  <phoneticPr fontId="22" type="noConversion"/>
  <conditionalFormatting sqref="A6:B6">
    <cfRule type="expression" dxfId="15" priority="12">
      <formula>#REF!&gt;=6/1/2020</formula>
    </cfRule>
  </conditionalFormatting>
  <conditionalFormatting sqref="A8:B8">
    <cfRule type="expression" dxfId="14" priority="14">
      <formula>#REF!&gt;=6/1/2020</formula>
    </cfRule>
  </conditionalFormatting>
  <conditionalFormatting sqref="A13:B13">
    <cfRule type="expression" dxfId="13" priority="11">
      <formula>#REF!&gt;=6/1/2020</formula>
    </cfRule>
  </conditionalFormatting>
  <conditionalFormatting sqref="A20:B20">
    <cfRule type="expression" dxfId="12" priority="10">
      <formula>#REF!&gt;=6/1/2020</formula>
    </cfRule>
  </conditionalFormatting>
  <conditionalFormatting sqref="A27:B27">
    <cfRule type="expression" dxfId="11" priority="9">
      <formula>#REF!&gt;=6/1/2020</formula>
    </cfRule>
  </conditionalFormatting>
  <conditionalFormatting sqref="A29:B29">
    <cfRule type="expression" dxfId="10" priority="13">
      <formula>#REF!&gt;=6/1/2020</formula>
    </cfRule>
  </conditionalFormatting>
  <conditionalFormatting sqref="A34:B34">
    <cfRule type="expression" dxfId="9" priority="8">
      <formula>#REF!&gt;=6/1/2020</formula>
    </cfRule>
  </conditionalFormatting>
  <conditionalFormatting sqref="A41:B41">
    <cfRule type="expression" dxfId="8" priority="7">
      <formula>#REF!&gt;=6/1/2020</formula>
    </cfRule>
  </conditionalFormatting>
  <conditionalFormatting sqref="A48:B48">
    <cfRule type="expression" dxfId="7" priority="6">
      <formula>#REF!&gt;=6/1/2020</formula>
    </cfRule>
  </conditionalFormatting>
  <conditionalFormatting sqref="A55:B55">
    <cfRule type="expression" dxfId="6" priority="5">
      <formula>#REF!&gt;=6/1/2020</formula>
    </cfRule>
  </conditionalFormatting>
  <conditionalFormatting sqref="A62:B62">
    <cfRule type="expression" dxfId="5" priority="4">
      <formula>#REF!&gt;=6/1/2020</formula>
    </cfRule>
  </conditionalFormatting>
  <conditionalFormatting sqref="A69:B69">
    <cfRule type="expression" dxfId="4" priority="3">
      <formula>#REF!&gt;=6/1/2020</formula>
    </cfRule>
  </conditionalFormatting>
  <conditionalFormatting sqref="A76:B76">
    <cfRule type="expression" dxfId="3" priority="2">
      <formula>#REF!&gt;=6/1/2020</formula>
    </cfRule>
  </conditionalFormatting>
  <conditionalFormatting sqref="B83">
    <cfRule type="expression" dxfId="2" priority="1">
      <formula>#REF!&gt;=6/1/2020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13F0A-3D6A-40BB-A3EE-3412C786F417}">
  <sheetPr>
    <tabColor theme="7" tint="-0.499984740745262"/>
  </sheetPr>
  <dimension ref="A1:H25"/>
  <sheetViews>
    <sheetView zoomScaleNormal="100" workbookViewId="0">
      <pane ySplit="3" topLeftCell="A5" activePane="bottomLeft" state="frozen"/>
      <selection pane="bottomLeft" activeCell="E13" sqref="E13"/>
    </sheetView>
  </sheetViews>
  <sheetFormatPr defaultRowHeight="15" x14ac:dyDescent="0.25"/>
  <cols>
    <col min="1" max="1" width="21.42578125" style="24" customWidth="1"/>
    <col min="2" max="2" width="10.7109375" style="24" customWidth="1"/>
    <col min="3" max="6" width="17.7109375" style="24" customWidth="1"/>
    <col min="7" max="7" width="17.28515625" style="24" customWidth="1"/>
    <col min="8" max="8" width="18.140625" style="24" hidden="1" customWidth="1"/>
    <col min="9" max="9" width="8" style="24" customWidth="1"/>
    <col min="10" max="16384" width="9.140625" style="24"/>
  </cols>
  <sheetData>
    <row r="1" spans="1:7" ht="18.75" x14ac:dyDescent="0.25">
      <c r="A1" s="194" t="s">
        <v>404</v>
      </c>
      <c r="B1" s="195"/>
      <c r="C1" s="195"/>
      <c r="D1" s="195"/>
      <c r="E1" s="195"/>
      <c r="F1" s="195"/>
      <c r="G1" s="195"/>
    </row>
    <row r="2" spans="1:7" ht="64.5" customHeight="1" x14ac:dyDescent="0.25">
      <c r="A2" s="196" t="s">
        <v>400</v>
      </c>
      <c r="B2" s="197"/>
      <c r="C2" s="198" t="s">
        <v>465</v>
      </c>
      <c r="D2" s="199"/>
      <c r="E2" s="199"/>
      <c r="F2" s="199"/>
      <c r="G2" s="199"/>
    </row>
    <row r="3" spans="1:7" ht="47.25" customHeight="1" x14ac:dyDescent="0.25">
      <c r="A3" s="25"/>
      <c r="B3" s="25"/>
      <c r="C3" s="26" t="s">
        <v>59</v>
      </c>
      <c r="D3" s="26" t="s">
        <v>401</v>
      </c>
      <c r="E3" s="26" t="s">
        <v>402</v>
      </c>
      <c r="F3" s="77" t="s">
        <v>403</v>
      </c>
      <c r="G3" s="78" t="s">
        <v>472</v>
      </c>
    </row>
    <row r="4" spans="1:7" ht="35.1" customHeight="1" x14ac:dyDescent="0.25">
      <c r="A4" s="28" t="s">
        <v>409</v>
      </c>
      <c r="B4" s="38" t="s">
        <v>431</v>
      </c>
      <c r="C4" s="37"/>
      <c r="D4" s="39"/>
      <c r="E4" s="39"/>
      <c r="F4" s="40"/>
      <c r="G4" s="45">
        <f t="shared" ref="G4:G15" si="0">SUM(C4:F4)</f>
        <v>0</v>
      </c>
    </row>
    <row r="5" spans="1:7" ht="35.1" customHeight="1" x14ac:dyDescent="0.25">
      <c r="A5" s="28" t="s">
        <v>433</v>
      </c>
      <c r="B5" s="38" t="s">
        <v>431</v>
      </c>
      <c r="C5" s="37"/>
      <c r="D5" s="39"/>
      <c r="E5" s="39"/>
      <c r="F5" s="40"/>
      <c r="G5" s="45">
        <f t="shared" si="0"/>
        <v>0</v>
      </c>
    </row>
    <row r="6" spans="1:7" ht="35.1" customHeight="1" x14ac:dyDescent="0.25">
      <c r="A6" s="28" t="s">
        <v>434</v>
      </c>
      <c r="B6" s="38" t="s">
        <v>431</v>
      </c>
      <c r="C6" s="37"/>
      <c r="D6" s="39"/>
      <c r="E6" s="39"/>
      <c r="F6" s="40"/>
      <c r="G6" s="45">
        <f t="shared" si="0"/>
        <v>0</v>
      </c>
    </row>
    <row r="7" spans="1:7" ht="34.5" customHeight="1" x14ac:dyDescent="0.25">
      <c r="A7" s="28" t="s">
        <v>435</v>
      </c>
      <c r="B7" s="38" t="s">
        <v>432</v>
      </c>
      <c r="C7" s="37"/>
      <c r="D7" s="39"/>
      <c r="E7" s="39"/>
      <c r="F7" s="40"/>
      <c r="G7" s="45">
        <f t="shared" si="0"/>
        <v>0</v>
      </c>
    </row>
    <row r="8" spans="1:7" ht="35.1" customHeight="1" x14ac:dyDescent="0.25">
      <c r="A8" s="28" t="s">
        <v>436</v>
      </c>
      <c r="B8" s="38">
        <v>2026</v>
      </c>
      <c r="C8" s="37"/>
      <c r="D8" s="39"/>
      <c r="E8" s="39"/>
      <c r="F8" s="40"/>
      <c r="G8" s="45">
        <f t="shared" si="0"/>
        <v>0</v>
      </c>
    </row>
    <row r="9" spans="1:7" ht="35.1" customHeight="1" x14ac:dyDescent="0.25">
      <c r="A9" s="28" t="s">
        <v>437</v>
      </c>
      <c r="B9" s="38" t="s">
        <v>432</v>
      </c>
      <c r="C9" s="37"/>
      <c r="D9" s="39"/>
      <c r="E9" s="39"/>
      <c r="F9" s="40"/>
      <c r="G9" s="45">
        <f t="shared" si="0"/>
        <v>0</v>
      </c>
    </row>
    <row r="10" spans="1:7" ht="35.1" customHeight="1" x14ac:dyDescent="0.25">
      <c r="A10" s="28" t="s">
        <v>438</v>
      </c>
      <c r="B10" s="38" t="s">
        <v>432</v>
      </c>
      <c r="C10" s="37"/>
      <c r="D10" s="39"/>
      <c r="E10" s="39"/>
      <c r="F10" s="40"/>
      <c r="G10" s="45">
        <f t="shared" si="0"/>
        <v>0</v>
      </c>
    </row>
    <row r="11" spans="1:7" ht="35.1" customHeight="1" x14ac:dyDescent="0.25">
      <c r="A11" s="28" t="s">
        <v>430</v>
      </c>
      <c r="B11" s="38" t="s">
        <v>432</v>
      </c>
      <c r="C11" s="37"/>
      <c r="D11" s="39"/>
      <c r="E11" s="39"/>
      <c r="F11" s="40"/>
      <c r="G11" s="45">
        <f t="shared" si="0"/>
        <v>0</v>
      </c>
    </row>
    <row r="12" spans="1:7" ht="35.1" customHeight="1" x14ac:dyDescent="0.25">
      <c r="A12" s="28" t="s">
        <v>417</v>
      </c>
      <c r="B12" s="38" t="s">
        <v>432</v>
      </c>
      <c r="C12" s="37"/>
      <c r="D12" s="39"/>
      <c r="E12" s="39"/>
      <c r="F12" s="40"/>
      <c r="G12" s="45">
        <f t="shared" si="0"/>
        <v>0</v>
      </c>
    </row>
    <row r="13" spans="1:7" ht="35.1" customHeight="1" x14ac:dyDescent="0.25">
      <c r="A13" s="28" t="s">
        <v>406</v>
      </c>
      <c r="B13" s="38" t="s">
        <v>432</v>
      </c>
      <c r="C13" s="37"/>
      <c r="D13" s="39"/>
      <c r="E13" s="39"/>
      <c r="F13" s="40"/>
      <c r="G13" s="45">
        <f t="shared" si="0"/>
        <v>0</v>
      </c>
    </row>
    <row r="14" spans="1:7" ht="35.1" customHeight="1" x14ac:dyDescent="0.25">
      <c r="A14" s="28" t="s">
        <v>439</v>
      </c>
      <c r="B14" s="38" t="s">
        <v>432</v>
      </c>
      <c r="C14" s="37"/>
      <c r="D14" s="39"/>
      <c r="E14" s="39"/>
      <c r="F14" s="40"/>
      <c r="G14" s="45">
        <f t="shared" si="0"/>
        <v>0</v>
      </c>
    </row>
    <row r="15" spans="1:7" ht="35.1" customHeight="1" x14ac:dyDescent="0.25">
      <c r="A15" s="28" t="s">
        <v>469</v>
      </c>
      <c r="B15" s="38" t="s">
        <v>432</v>
      </c>
      <c r="C15" s="37"/>
      <c r="D15" s="39"/>
      <c r="E15" s="39"/>
      <c r="F15" s="40"/>
      <c r="G15" s="45">
        <f t="shared" si="0"/>
        <v>0</v>
      </c>
    </row>
    <row r="20" spans="1:7" ht="30" x14ac:dyDescent="0.25">
      <c r="A20" s="200" t="s">
        <v>481</v>
      </c>
      <c r="B20" s="201"/>
      <c r="C20" s="26" t="s">
        <v>59</v>
      </c>
      <c r="D20" s="26" t="s">
        <v>401</v>
      </c>
      <c r="E20" s="26" t="s">
        <v>402</v>
      </c>
      <c r="F20" s="26" t="s">
        <v>403</v>
      </c>
      <c r="G20" s="51" t="s">
        <v>480</v>
      </c>
    </row>
    <row r="21" spans="1:7" ht="15.75" x14ac:dyDescent="0.25">
      <c r="A21" s="46" t="s">
        <v>466</v>
      </c>
      <c r="B21" s="47" t="s">
        <v>432</v>
      </c>
      <c r="C21" s="48">
        <f>SUM('MONTHLY TALLIES'!C4:C6)</f>
        <v>0</v>
      </c>
      <c r="D21" s="48">
        <f>SUM('MONTHLY TALLIES'!D4:D6)</f>
        <v>0</v>
      </c>
      <c r="E21" s="48">
        <f>SUM('MONTHLY TALLIES'!E4:E6)</f>
        <v>0</v>
      </c>
      <c r="F21" s="48">
        <f>SUM('MONTHLY TALLIES'!F4:F6)</f>
        <v>0</v>
      </c>
      <c r="G21" s="52">
        <f>SUM(C21:F21)</f>
        <v>0</v>
      </c>
    </row>
    <row r="22" spans="1:7" ht="15.75" x14ac:dyDescent="0.25">
      <c r="A22" s="46" t="s">
        <v>467</v>
      </c>
      <c r="B22" s="47" t="s">
        <v>432</v>
      </c>
      <c r="C22" s="48">
        <f>SUM('MONTHLY TALLIES'!C7:C9)</f>
        <v>0</v>
      </c>
      <c r="D22" s="48">
        <f>SUM('MONTHLY TALLIES'!D7:D9)</f>
        <v>0</v>
      </c>
      <c r="E22" s="48">
        <f>SUM('MONTHLY TALLIES'!E7:E9)</f>
        <v>0</v>
      </c>
      <c r="F22" s="48">
        <f>SUM('MONTHLY TALLIES'!F7:F9)</f>
        <v>0</v>
      </c>
      <c r="G22" s="52">
        <f>SUM(C22:F22)</f>
        <v>0</v>
      </c>
    </row>
    <row r="23" spans="1:7" ht="15.75" x14ac:dyDescent="0.25">
      <c r="A23" s="49" t="s">
        <v>468</v>
      </c>
      <c r="B23" s="49" t="s">
        <v>432</v>
      </c>
      <c r="C23" s="50">
        <f>SUM('MONTHLY TALLIES'!C10:C12)</f>
        <v>0</v>
      </c>
      <c r="D23" s="50">
        <f>SUM('MONTHLY TALLIES'!D10:D12)</f>
        <v>0</v>
      </c>
      <c r="E23" s="50">
        <f>SUM('MONTHLY TALLIES'!E10:E12)</f>
        <v>0</v>
      </c>
      <c r="F23" s="50">
        <f>SUM('MONTHLY TALLIES'!F10:F12)</f>
        <v>0</v>
      </c>
      <c r="G23" s="53">
        <f>SUM(C23:F23)</f>
        <v>0</v>
      </c>
    </row>
    <row r="24" spans="1:7" ht="15.75" x14ac:dyDescent="0.25">
      <c r="A24" s="49" t="s">
        <v>470</v>
      </c>
      <c r="B24" s="49" t="s">
        <v>432</v>
      </c>
      <c r="C24" s="50">
        <f>SUM('MONTHLY TALLIES'!C13:C15)</f>
        <v>0</v>
      </c>
      <c r="D24" s="50">
        <f>SUM('MONTHLY TALLIES'!D13:D15)</f>
        <v>0</v>
      </c>
      <c r="E24" s="50">
        <f>SUM('MONTHLY TALLIES'!E13:E15)</f>
        <v>0</v>
      </c>
      <c r="F24" s="50">
        <f>SUM('MONTHLY TALLIES'!F13:F15)</f>
        <v>0</v>
      </c>
      <c r="G24" s="53">
        <f>SUM(C24:F24)</f>
        <v>0</v>
      </c>
    </row>
    <row r="25" spans="1:7" x14ac:dyDescent="0.25">
      <c r="A25"/>
      <c r="B25"/>
      <c r="C25" s="54">
        <f>SUM(C21:C24)</f>
        <v>0</v>
      </c>
      <c r="D25" s="54">
        <f>SUM(D21:D24)</f>
        <v>0</v>
      </c>
      <c r="E25" s="54">
        <f>SUM(E21:E24)</f>
        <v>0</v>
      </c>
      <c r="F25" s="54">
        <f>SUM(F21:F24)</f>
        <v>0</v>
      </c>
      <c r="G25" s="54">
        <f>SUM(G21:G24)</f>
        <v>0</v>
      </c>
    </row>
  </sheetData>
  <sheetProtection algorithmName="SHA-512" hashValue="nf1ufjYrVBUJLwK6IBV8U5xEU+loLzNZpzTs+lsKd2xHOjfAHQVgwhBTOoEMMSaZvit//T6ZDtlheOPJEcYqPA==" saltValue="h5XlD26ETe3+fYJHQr66fw==" spinCount="100000" sheet="1" objects="1" scenarios="1" selectLockedCells="1"/>
  <mergeCells count="4">
    <mergeCell ref="A1:G1"/>
    <mergeCell ref="A2:B2"/>
    <mergeCell ref="C2:G2"/>
    <mergeCell ref="A20:B20"/>
  </mergeCells>
  <conditionalFormatting sqref="A4:B15">
    <cfRule type="expression" dxfId="1" priority="2587">
      <formula>#REF!&gt;=6/1/2020</formula>
    </cfRule>
  </conditionalFormatting>
  <conditionalFormatting sqref="A21:B24">
    <cfRule type="expression" dxfId="0" priority="1">
      <formula>#REF!&gt;=6/1/2020</formula>
    </cfRule>
  </conditionalFormatting>
  <dataValidations count="2">
    <dataValidation type="whole" allowBlank="1" showInputMessage="1" showErrorMessage="1" error="Cell must contain a number." prompt="Do not leave blank, use 0 if NA" sqref="C4:F15" xr:uid="{DCD196EA-9EC3-4040-AF58-7542D5892FC8}">
      <formula1>0</formula1>
      <formula2>10000</formula2>
    </dataValidation>
    <dataValidation type="whole" allowBlank="1" showInputMessage="1" showErrorMessage="1" error="Cell must contain a number." prompt="Use 0 in place of NA where applicable." sqref="C21:G24" xr:uid="{12E30DB0-F2A4-4F88-9178-2403518AC7FF}">
      <formula1>0</formula1>
      <formula2>10000</formula2>
    </dataValidation>
  </dataValidations>
  <pageMargins left="0.25" right="0.25" top="0.75" bottom="0.75" header="0.3" footer="0.3"/>
  <pageSetup paperSize="5" orientation="landscape" r:id="rId1"/>
  <ignoredErrors>
    <ignoredError sqref="B4:B6 B7:B9 B10:B12 B13:B15" numberStoredAsText="1"/>
    <ignoredError sqref="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Pick List </vt:lpstr>
      <vt:lpstr>GRANTEE INFO &amp; INSTRUCTIONS</vt:lpstr>
      <vt:lpstr>PROGRAM NARRATIVES</vt:lpstr>
      <vt:lpstr>MONTHLY TALLIES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Belle1987</dc:creator>
  <cp:lastModifiedBy>Perry, Saundra K</cp:lastModifiedBy>
  <dcterms:created xsi:type="dcterms:W3CDTF">2020-07-24T15:56:15Z</dcterms:created>
  <dcterms:modified xsi:type="dcterms:W3CDTF">2025-12-01T19:43:47Z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0x010100600091BCBEF80343AB3D44F30F8750F5</vt:lpwstr>
  </property>
  <property fmtid="{D5CDD505-2E9C-101B-9397-08002B2CF9AE}" pid="3" name="_dlc_DocIdItemGuid">
    <vt:lpwstr>a6a4c944-4063-4610-baf8-aea8c0748b2b</vt:lpwstr>
  </property>
  <property fmtid="{D5CDD505-2E9C-101B-9397-08002B2CF9AE}" pid="4" name="MediaServiceImageTags">
    <vt:lpwstr/>
  </property>
</Properties>
</file>