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027313\Desktop\SOR\SOR Program Reports\FY2026 Templates\Send for Website\"/>
    </mc:Choice>
  </mc:AlternateContent>
  <xr:revisionPtr revIDLastSave="0" documentId="13_ncr:1_{1DA931EA-8601-4724-80B0-3138832011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BASE GRANTEE INFO &amp; UPDATES" sheetId="2" r:id="rId1"/>
    <sheet name="3Naloxone Training" sheetId="3" state="hidden" r:id="rId2"/>
    <sheet name="Naloxone Distribution" sheetId="4" state="hidden" r:id="rId3"/>
    <sheet name="6Consumer Feedback Activities " sheetId="5" state="hidden" r:id="rId4"/>
    <sheet name="OCT" sheetId="6" r:id="rId5"/>
    <sheet name="NOV" sheetId="7" r:id="rId6"/>
    <sheet name="DEC" sheetId="8" r:id="rId7"/>
    <sheet name="JAN" sheetId="9" r:id="rId8"/>
    <sheet name="FEB" sheetId="10" r:id="rId9"/>
    <sheet name="MAR" sheetId="11" r:id="rId10"/>
    <sheet name="APRIL" sheetId="12" r:id="rId11"/>
    <sheet name="MAY" sheetId="13" r:id="rId12"/>
    <sheet name="JUNE" sheetId="14" r:id="rId13"/>
    <sheet name="JULY" sheetId="15" r:id="rId14"/>
    <sheet name="AUG" sheetId="16" r:id="rId15"/>
    <sheet name="SEPT 2" sheetId="17" r:id="rId16"/>
    <sheet name="SAS     SUMMARY" sheetId="18" r:id="rId17"/>
    <sheet name="SAS DATA " sheetId="19" state="hidden" r:id="rId18"/>
    <sheet name="Pick List " sheetId="20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4" roundtripDataChecksum="h8MNeaYb9BzjEC18pPVX8hqzLpYhZonaFoe6egsiQYM="/>
    </ext>
  </extLst>
</workbook>
</file>

<file path=xl/calcChain.xml><?xml version="1.0" encoding="utf-8"?>
<calcChain xmlns="http://schemas.openxmlformats.org/spreadsheetml/2006/main">
  <c r="DX19" i="19" l="1"/>
  <c r="DW19" i="19"/>
  <c r="DV19" i="19"/>
  <c r="DU19" i="19"/>
  <c r="DT19" i="19"/>
  <c r="DS19" i="19"/>
  <c r="DR19" i="19"/>
  <c r="DN19" i="19"/>
  <c r="DM19" i="19"/>
  <c r="DL19" i="19"/>
  <c r="DK19" i="19"/>
  <c r="DJ19" i="19"/>
  <c r="DI19" i="19"/>
  <c r="DH19" i="19"/>
  <c r="DD19" i="19"/>
  <c r="DC19" i="19"/>
  <c r="DB19" i="19"/>
  <c r="DA19" i="19"/>
  <c r="CZ19" i="19"/>
  <c r="CY19" i="19"/>
  <c r="CX19" i="19"/>
  <c r="CT19" i="19"/>
  <c r="CS19" i="19"/>
  <c r="CR19" i="19"/>
  <c r="CQ19" i="19"/>
  <c r="CP19" i="19"/>
  <c r="CO19" i="19"/>
  <c r="CN19" i="19"/>
  <c r="CJ19" i="19"/>
  <c r="CI19" i="19"/>
  <c r="CH19" i="19"/>
  <c r="CG19" i="19"/>
  <c r="CF19" i="19"/>
  <c r="CE19" i="19"/>
  <c r="CD19" i="19"/>
  <c r="BZ19" i="19"/>
  <c r="BY19" i="19"/>
  <c r="BX19" i="19"/>
  <c r="BW19" i="19"/>
  <c r="BV19" i="19"/>
  <c r="BU19" i="19"/>
  <c r="BT19" i="19"/>
  <c r="BP19" i="19"/>
  <c r="BO19" i="19"/>
  <c r="BN19" i="19"/>
  <c r="BM19" i="19"/>
  <c r="BL19" i="19"/>
  <c r="BK19" i="19"/>
  <c r="BJ19" i="19"/>
  <c r="BF19" i="19"/>
  <c r="BE19" i="19"/>
  <c r="BD19" i="19"/>
  <c r="BC19" i="19"/>
  <c r="BB19" i="19"/>
  <c r="BA19" i="19"/>
  <c r="AZ19" i="19"/>
  <c r="AV19" i="19"/>
  <c r="AU19" i="19"/>
  <c r="AT19" i="19"/>
  <c r="AS19" i="19"/>
  <c r="AR19" i="19"/>
  <c r="AQ19" i="19"/>
  <c r="AP19" i="19"/>
  <c r="AL19" i="19"/>
  <c r="AK19" i="19"/>
  <c r="AJ19" i="19"/>
  <c r="AI19" i="19"/>
  <c r="AH19" i="19"/>
  <c r="AG19" i="19"/>
  <c r="AF19" i="19"/>
  <c r="AB19" i="19"/>
  <c r="AA19" i="19"/>
  <c r="Z19" i="19"/>
  <c r="Y19" i="19"/>
  <c r="X19" i="19"/>
  <c r="W19" i="19"/>
  <c r="V19" i="19"/>
  <c r="R19" i="19"/>
  <c r="Q19" i="19"/>
  <c r="P19" i="19"/>
  <c r="O19" i="19"/>
  <c r="N19" i="19"/>
  <c r="M19" i="19"/>
  <c r="L19" i="19"/>
  <c r="H19" i="19"/>
  <c r="G19" i="19"/>
  <c r="F19" i="19"/>
  <c r="E19" i="19"/>
  <c r="D19" i="19"/>
  <c r="C19" i="19"/>
  <c r="B19" i="19"/>
  <c r="DX18" i="19"/>
  <c r="DW18" i="19"/>
  <c r="DV18" i="19"/>
  <c r="DU18" i="19"/>
  <c r="DT18" i="19"/>
  <c r="DS18" i="19"/>
  <c r="DR18" i="19"/>
  <c r="DN18" i="19"/>
  <c r="DM18" i="19"/>
  <c r="DL18" i="19"/>
  <c r="DK18" i="19"/>
  <c r="DJ18" i="19"/>
  <c r="DI18" i="19"/>
  <c r="DH18" i="19"/>
  <c r="DD18" i="19"/>
  <c r="DC18" i="19"/>
  <c r="DB18" i="19"/>
  <c r="DA18" i="19"/>
  <c r="CZ18" i="19"/>
  <c r="CY18" i="19"/>
  <c r="CX18" i="19"/>
  <c r="CT18" i="19"/>
  <c r="CS18" i="19"/>
  <c r="CR18" i="19"/>
  <c r="CQ18" i="19"/>
  <c r="CP18" i="19"/>
  <c r="CO18" i="19"/>
  <c r="CN18" i="19"/>
  <c r="CJ18" i="19"/>
  <c r="CI18" i="19"/>
  <c r="CH18" i="19"/>
  <c r="CG18" i="19"/>
  <c r="CF18" i="19"/>
  <c r="CE18" i="19"/>
  <c r="CD18" i="19"/>
  <c r="BZ18" i="19"/>
  <c r="BY18" i="19"/>
  <c r="BX18" i="19"/>
  <c r="BW18" i="19"/>
  <c r="BV18" i="19"/>
  <c r="BU18" i="19"/>
  <c r="BT18" i="19"/>
  <c r="BP18" i="19"/>
  <c r="BO18" i="19"/>
  <c r="BN18" i="19"/>
  <c r="BM18" i="19"/>
  <c r="BL18" i="19"/>
  <c r="BK18" i="19"/>
  <c r="BJ18" i="19"/>
  <c r="BF18" i="19"/>
  <c r="BE18" i="19"/>
  <c r="BD18" i="19"/>
  <c r="BC18" i="19"/>
  <c r="BB18" i="19"/>
  <c r="BA18" i="19"/>
  <c r="AZ18" i="19"/>
  <c r="AV18" i="19"/>
  <c r="AU18" i="19"/>
  <c r="AT18" i="19"/>
  <c r="AS18" i="19"/>
  <c r="AR18" i="19"/>
  <c r="AQ18" i="19"/>
  <c r="AP18" i="19"/>
  <c r="AL18" i="19"/>
  <c r="AK18" i="19"/>
  <c r="AJ18" i="19"/>
  <c r="AI18" i="19"/>
  <c r="AH18" i="19"/>
  <c r="AG18" i="19"/>
  <c r="AF18" i="19"/>
  <c r="AB18" i="19"/>
  <c r="AA18" i="19"/>
  <c r="Z18" i="19"/>
  <c r="Y18" i="19"/>
  <c r="X18" i="19"/>
  <c r="W18" i="19"/>
  <c r="V18" i="19"/>
  <c r="R18" i="19"/>
  <c r="Q18" i="19"/>
  <c r="P18" i="19"/>
  <c r="O18" i="19"/>
  <c r="N18" i="19"/>
  <c r="M18" i="19"/>
  <c r="L18" i="19"/>
  <c r="H18" i="19"/>
  <c r="G18" i="19"/>
  <c r="F18" i="19"/>
  <c r="E18" i="19"/>
  <c r="D18" i="19"/>
  <c r="C18" i="19"/>
  <c r="B18" i="19"/>
  <c r="DX17" i="19"/>
  <c r="DW17" i="19"/>
  <c r="DV17" i="19"/>
  <c r="DU17" i="19"/>
  <c r="DT17" i="19"/>
  <c r="DS17" i="19"/>
  <c r="DR17" i="19"/>
  <c r="DN17" i="19"/>
  <c r="DM17" i="19"/>
  <c r="DL17" i="19"/>
  <c r="DK17" i="19"/>
  <c r="DJ17" i="19"/>
  <c r="DI17" i="19"/>
  <c r="DH17" i="19"/>
  <c r="DD17" i="19"/>
  <c r="DC17" i="19"/>
  <c r="DB17" i="19"/>
  <c r="DA17" i="19"/>
  <c r="CZ17" i="19"/>
  <c r="CY17" i="19"/>
  <c r="CX17" i="19"/>
  <c r="CT17" i="19"/>
  <c r="CS17" i="19"/>
  <c r="CR17" i="19"/>
  <c r="CQ17" i="19"/>
  <c r="CP17" i="19"/>
  <c r="CO17" i="19"/>
  <c r="CN17" i="19"/>
  <c r="CJ17" i="19"/>
  <c r="CI17" i="19"/>
  <c r="CH17" i="19"/>
  <c r="CG17" i="19"/>
  <c r="CF17" i="19"/>
  <c r="CE17" i="19"/>
  <c r="CD17" i="19"/>
  <c r="BZ17" i="19"/>
  <c r="BY17" i="19"/>
  <c r="BX17" i="19"/>
  <c r="BW17" i="19"/>
  <c r="BV17" i="19"/>
  <c r="BU17" i="19"/>
  <c r="BT17" i="19"/>
  <c r="BP17" i="19"/>
  <c r="BO17" i="19"/>
  <c r="BN17" i="19"/>
  <c r="BM17" i="19"/>
  <c r="BL17" i="19"/>
  <c r="BK17" i="19"/>
  <c r="BJ17" i="19"/>
  <c r="BF17" i="19"/>
  <c r="BE17" i="19"/>
  <c r="BD17" i="19"/>
  <c r="BC17" i="19"/>
  <c r="BB17" i="19"/>
  <c r="BA17" i="19"/>
  <c r="AZ17" i="19"/>
  <c r="AV17" i="19"/>
  <c r="AU17" i="19"/>
  <c r="AT17" i="19"/>
  <c r="AS17" i="19"/>
  <c r="AR17" i="19"/>
  <c r="AQ17" i="19"/>
  <c r="AP17" i="19"/>
  <c r="AL17" i="19"/>
  <c r="AK17" i="19"/>
  <c r="AJ17" i="19"/>
  <c r="AI17" i="19"/>
  <c r="AH17" i="19"/>
  <c r="AG17" i="19"/>
  <c r="AF17" i="19"/>
  <c r="AB17" i="19"/>
  <c r="AA17" i="19"/>
  <c r="Z17" i="19"/>
  <c r="Y17" i="19"/>
  <c r="X17" i="19"/>
  <c r="W17" i="19"/>
  <c r="V17" i="19"/>
  <c r="R17" i="19"/>
  <c r="Q17" i="19"/>
  <c r="P17" i="19"/>
  <c r="O17" i="19"/>
  <c r="N17" i="19"/>
  <c r="M17" i="19"/>
  <c r="L17" i="19"/>
  <c r="H17" i="19"/>
  <c r="G17" i="19"/>
  <c r="F17" i="19"/>
  <c r="E17" i="19"/>
  <c r="D17" i="19"/>
  <c r="C17" i="19"/>
  <c r="B17" i="19"/>
  <c r="DX16" i="19"/>
  <c r="DW16" i="19"/>
  <c r="DV16" i="19"/>
  <c r="DU16" i="19"/>
  <c r="DT16" i="19"/>
  <c r="DS16" i="19"/>
  <c r="DR16" i="19"/>
  <c r="DN16" i="19"/>
  <c r="DM16" i="19"/>
  <c r="DL16" i="19"/>
  <c r="DK16" i="19"/>
  <c r="DJ16" i="19"/>
  <c r="DI16" i="19"/>
  <c r="DH16" i="19"/>
  <c r="DD16" i="19"/>
  <c r="DC16" i="19"/>
  <c r="DB16" i="19"/>
  <c r="DA16" i="19"/>
  <c r="CZ16" i="19"/>
  <c r="CY16" i="19"/>
  <c r="CX16" i="19"/>
  <c r="CT16" i="19"/>
  <c r="CS16" i="19"/>
  <c r="CR16" i="19"/>
  <c r="CQ16" i="19"/>
  <c r="CP16" i="19"/>
  <c r="CO16" i="19"/>
  <c r="CN16" i="19"/>
  <c r="CJ16" i="19"/>
  <c r="CI16" i="19"/>
  <c r="CH16" i="19"/>
  <c r="CG16" i="19"/>
  <c r="CF16" i="19"/>
  <c r="CE16" i="19"/>
  <c r="CD16" i="19"/>
  <c r="BZ16" i="19"/>
  <c r="BY16" i="19"/>
  <c r="BX16" i="19"/>
  <c r="BW16" i="19"/>
  <c r="BV16" i="19"/>
  <c r="BU16" i="19"/>
  <c r="BT16" i="19"/>
  <c r="BP16" i="19"/>
  <c r="BO16" i="19"/>
  <c r="BN16" i="19"/>
  <c r="BM16" i="19"/>
  <c r="BL16" i="19"/>
  <c r="BK16" i="19"/>
  <c r="BJ16" i="19"/>
  <c r="BF16" i="19"/>
  <c r="BE16" i="19"/>
  <c r="BD16" i="19"/>
  <c r="BC16" i="19"/>
  <c r="BB16" i="19"/>
  <c r="BA16" i="19"/>
  <c r="AZ16" i="19"/>
  <c r="AV16" i="19"/>
  <c r="AU16" i="19"/>
  <c r="AT16" i="19"/>
  <c r="AS16" i="19"/>
  <c r="AR16" i="19"/>
  <c r="AQ16" i="19"/>
  <c r="AP16" i="19"/>
  <c r="AL16" i="19"/>
  <c r="AK16" i="19"/>
  <c r="AJ16" i="19"/>
  <c r="AI16" i="19"/>
  <c r="AH16" i="19"/>
  <c r="AG16" i="19"/>
  <c r="AF16" i="19"/>
  <c r="AB16" i="19"/>
  <c r="AA16" i="19"/>
  <c r="Z16" i="19"/>
  <c r="Y16" i="19"/>
  <c r="X16" i="19"/>
  <c r="W16" i="19"/>
  <c r="V16" i="19"/>
  <c r="R16" i="19"/>
  <c r="Q16" i="19"/>
  <c r="P16" i="19"/>
  <c r="O16" i="19"/>
  <c r="N16" i="19"/>
  <c r="M16" i="19"/>
  <c r="L16" i="19"/>
  <c r="H16" i="19"/>
  <c r="G16" i="19"/>
  <c r="F16" i="19"/>
  <c r="E16" i="19"/>
  <c r="D16" i="19"/>
  <c r="C16" i="19"/>
  <c r="B16" i="19"/>
  <c r="DX15" i="19"/>
  <c r="DW15" i="19"/>
  <c r="DV15" i="19"/>
  <c r="DU15" i="19"/>
  <c r="DT15" i="19"/>
  <c r="DS15" i="19"/>
  <c r="DR15" i="19"/>
  <c r="DN15" i="19"/>
  <c r="DM15" i="19"/>
  <c r="DL15" i="19"/>
  <c r="DK15" i="19"/>
  <c r="DJ15" i="19"/>
  <c r="DI15" i="19"/>
  <c r="DH15" i="19"/>
  <c r="DD15" i="19"/>
  <c r="DC15" i="19"/>
  <c r="DB15" i="19"/>
  <c r="DA15" i="19"/>
  <c r="CZ15" i="19"/>
  <c r="CY15" i="19"/>
  <c r="CX15" i="19"/>
  <c r="CT15" i="19"/>
  <c r="CS15" i="19"/>
  <c r="CR15" i="19"/>
  <c r="CQ15" i="19"/>
  <c r="CP15" i="19"/>
  <c r="CO15" i="19"/>
  <c r="CN15" i="19"/>
  <c r="CJ15" i="19"/>
  <c r="CI15" i="19"/>
  <c r="CH15" i="19"/>
  <c r="CG15" i="19"/>
  <c r="CF15" i="19"/>
  <c r="CE15" i="19"/>
  <c r="CD15" i="19"/>
  <c r="BZ15" i="19"/>
  <c r="BY15" i="19"/>
  <c r="BX15" i="19"/>
  <c r="BW15" i="19"/>
  <c r="BV15" i="19"/>
  <c r="BU15" i="19"/>
  <c r="BT15" i="19"/>
  <c r="BP15" i="19"/>
  <c r="BO15" i="19"/>
  <c r="BN15" i="19"/>
  <c r="BM15" i="19"/>
  <c r="BL15" i="19"/>
  <c r="BK15" i="19"/>
  <c r="BJ15" i="19"/>
  <c r="BF15" i="19"/>
  <c r="BE15" i="19"/>
  <c r="BD15" i="19"/>
  <c r="BC15" i="19"/>
  <c r="BB15" i="19"/>
  <c r="BA15" i="19"/>
  <c r="AZ15" i="19"/>
  <c r="AV15" i="19"/>
  <c r="AU15" i="19"/>
  <c r="AT15" i="19"/>
  <c r="AS15" i="19"/>
  <c r="AR15" i="19"/>
  <c r="AQ15" i="19"/>
  <c r="AP15" i="19"/>
  <c r="AL15" i="19"/>
  <c r="AK15" i="19"/>
  <c r="AJ15" i="19"/>
  <c r="AI15" i="19"/>
  <c r="AH15" i="19"/>
  <c r="AG15" i="19"/>
  <c r="AF15" i="19"/>
  <c r="AB15" i="19"/>
  <c r="AA15" i="19"/>
  <c r="Z15" i="19"/>
  <c r="Y15" i="19"/>
  <c r="X15" i="19"/>
  <c r="W15" i="19"/>
  <c r="V15" i="19"/>
  <c r="R15" i="19"/>
  <c r="Q15" i="19"/>
  <c r="P15" i="19"/>
  <c r="O15" i="19"/>
  <c r="N15" i="19"/>
  <c r="M15" i="19"/>
  <c r="L15" i="19"/>
  <c r="H15" i="19"/>
  <c r="G15" i="19"/>
  <c r="F15" i="19"/>
  <c r="E15" i="19"/>
  <c r="D15" i="19"/>
  <c r="C15" i="19"/>
  <c r="B15" i="19"/>
  <c r="DX14" i="19"/>
  <c r="DW14" i="19"/>
  <c r="DV14" i="19"/>
  <c r="DU14" i="19"/>
  <c r="DT14" i="19"/>
  <c r="DS14" i="19"/>
  <c r="DR14" i="19"/>
  <c r="DN14" i="19"/>
  <c r="DM14" i="19"/>
  <c r="DL14" i="19"/>
  <c r="DK14" i="19"/>
  <c r="DJ14" i="19"/>
  <c r="DI14" i="19"/>
  <c r="DH14" i="19"/>
  <c r="DD14" i="19"/>
  <c r="DC14" i="19"/>
  <c r="DB14" i="19"/>
  <c r="DA14" i="19"/>
  <c r="CZ14" i="19"/>
  <c r="CY14" i="19"/>
  <c r="CX14" i="19"/>
  <c r="CT14" i="19"/>
  <c r="CS14" i="19"/>
  <c r="CR14" i="19"/>
  <c r="CQ14" i="19"/>
  <c r="CP14" i="19"/>
  <c r="CO14" i="19"/>
  <c r="CN14" i="19"/>
  <c r="CJ14" i="19"/>
  <c r="CI14" i="19"/>
  <c r="CH14" i="19"/>
  <c r="CG14" i="19"/>
  <c r="CF14" i="19"/>
  <c r="CE14" i="19"/>
  <c r="CD14" i="19"/>
  <c r="BZ14" i="19"/>
  <c r="BY14" i="19"/>
  <c r="BX14" i="19"/>
  <c r="BW14" i="19"/>
  <c r="BV14" i="19"/>
  <c r="BU14" i="19"/>
  <c r="BT14" i="19"/>
  <c r="BP14" i="19"/>
  <c r="BO14" i="19"/>
  <c r="BN14" i="19"/>
  <c r="BM14" i="19"/>
  <c r="BL14" i="19"/>
  <c r="BK14" i="19"/>
  <c r="BJ14" i="19"/>
  <c r="BF14" i="19"/>
  <c r="BE14" i="19"/>
  <c r="BD14" i="19"/>
  <c r="BC14" i="19"/>
  <c r="BB14" i="19"/>
  <c r="BA14" i="19"/>
  <c r="AZ14" i="19"/>
  <c r="AV14" i="19"/>
  <c r="AU14" i="19"/>
  <c r="AT14" i="19"/>
  <c r="AS14" i="19"/>
  <c r="AR14" i="19"/>
  <c r="AQ14" i="19"/>
  <c r="AP14" i="19"/>
  <c r="AL14" i="19"/>
  <c r="AK14" i="19"/>
  <c r="AJ14" i="19"/>
  <c r="AI14" i="19"/>
  <c r="AH14" i="19"/>
  <c r="AG14" i="19"/>
  <c r="AF14" i="19"/>
  <c r="AB14" i="19"/>
  <c r="AA14" i="19"/>
  <c r="Z14" i="19"/>
  <c r="Y14" i="19"/>
  <c r="X14" i="19"/>
  <c r="W14" i="19"/>
  <c r="V14" i="19"/>
  <c r="R14" i="19"/>
  <c r="Q14" i="19"/>
  <c r="P14" i="19"/>
  <c r="O14" i="19"/>
  <c r="N14" i="19"/>
  <c r="M14" i="19"/>
  <c r="L14" i="19"/>
  <c r="H14" i="19"/>
  <c r="G14" i="19"/>
  <c r="F14" i="19"/>
  <c r="E14" i="19"/>
  <c r="D14" i="19"/>
  <c r="C14" i="19"/>
  <c r="B14" i="19"/>
  <c r="DX13" i="19"/>
  <c r="DW13" i="19"/>
  <c r="DV13" i="19"/>
  <c r="DU13" i="19"/>
  <c r="DT13" i="19"/>
  <c r="DS13" i="19"/>
  <c r="DR13" i="19"/>
  <c r="DN13" i="19"/>
  <c r="DM13" i="19"/>
  <c r="DL13" i="19"/>
  <c r="DK13" i="19"/>
  <c r="DJ13" i="19"/>
  <c r="DI13" i="19"/>
  <c r="DH13" i="19"/>
  <c r="DD13" i="19"/>
  <c r="DC13" i="19"/>
  <c r="DB13" i="19"/>
  <c r="DA13" i="19"/>
  <c r="CZ13" i="19"/>
  <c r="CY13" i="19"/>
  <c r="CX13" i="19"/>
  <c r="CT13" i="19"/>
  <c r="CS13" i="19"/>
  <c r="CR13" i="19"/>
  <c r="CQ13" i="19"/>
  <c r="CP13" i="19"/>
  <c r="CO13" i="19"/>
  <c r="CN13" i="19"/>
  <c r="CJ13" i="19"/>
  <c r="CI13" i="19"/>
  <c r="CH13" i="19"/>
  <c r="CG13" i="19"/>
  <c r="CF13" i="19"/>
  <c r="CE13" i="19"/>
  <c r="CD13" i="19"/>
  <c r="BZ13" i="19"/>
  <c r="BY13" i="19"/>
  <c r="BX13" i="19"/>
  <c r="BW13" i="19"/>
  <c r="BV13" i="19"/>
  <c r="BU13" i="19"/>
  <c r="BT13" i="19"/>
  <c r="BP13" i="19"/>
  <c r="BO13" i="19"/>
  <c r="BN13" i="19"/>
  <c r="BM13" i="19"/>
  <c r="BL13" i="19"/>
  <c r="BK13" i="19"/>
  <c r="BJ13" i="19"/>
  <c r="BF13" i="19"/>
  <c r="BE13" i="19"/>
  <c r="BD13" i="19"/>
  <c r="BC13" i="19"/>
  <c r="BB13" i="19"/>
  <c r="BA13" i="19"/>
  <c r="AZ13" i="19"/>
  <c r="AV13" i="19"/>
  <c r="AU13" i="19"/>
  <c r="AT13" i="19"/>
  <c r="AS13" i="19"/>
  <c r="AR13" i="19"/>
  <c r="AQ13" i="19"/>
  <c r="AP13" i="19"/>
  <c r="AL13" i="19"/>
  <c r="AK13" i="19"/>
  <c r="AJ13" i="19"/>
  <c r="AI13" i="19"/>
  <c r="AH13" i="19"/>
  <c r="AG13" i="19"/>
  <c r="AF13" i="19"/>
  <c r="AB13" i="19"/>
  <c r="AA13" i="19"/>
  <c r="Z13" i="19"/>
  <c r="Y13" i="19"/>
  <c r="X13" i="19"/>
  <c r="W13" i="19"/>
  <c r="V13" i="19"/>
  <c r="R13" i="19"/>
  <c r="Q13" i="19"/>
  <c r="P13" i="19"/>
  <c r="O13" i="19"/>
  <c r="N13" i="19"/>
  <c r="M13" i="19"/>
  <c r="L13" i="19"/>
  <c r="H13" i="19"/>
  <c r="G13" i="19"/>
  <c r="F13" i="19"/>
  <c r="E13" i="19"/>
  <c r="D13" i="19"/>
  <c r="C13" i="19"/>
  <c r="B13" i="19"/>
  <c r="DX12" i="19"/>
  <c r="DW12" i="19"/>
  <c r="DV12" i="19"/>
  <c r="DU12" i="19"/>
  <c r="DT12" i="19"/>
  <c r="DS12" i="19"/>
  <c r="DR12" i="19"/>
  <c r="DN12" i="19"/>
  <c r="DM12" i="19"/>
  <c r="DL12" i="19"/>
  <c r="DK12" i="19"/>
  <c r="DJ12" i="19"/>
  <c r="DI12" i="19"/>
  <c r="DH12" i="19"/>
  <c r="DD12" i="19"/>
  <c r="DC12" i="19"/>
  <c r="DB12" i="19"/>
  <c r="DA12" i="19"/>
  <c r="CZ12" i="19"/>
  <c r="CY12" i="19"/>
  <c r="CX12" i="19"/>
  <c r="CT12" i="19"/>
  <c r="CS12" i="19"/>
  <c r="CR12" i="19"/>
  <c r="CQ12" i="19"/>
  <c r="CP12" i="19"/>
  <c r="CO12" i="19"/>
  <c r="CN12" i="19"/>
  <c r="CJ12" i="19"/>
  <c r="CI12" i="19"/>
  <c r="CH12" i="19"/>
  <c r="CG12" i="19"/>
  <c r="CF12" i="19"/>
  <c r="CE12" i="19"/>
  <c r="CD12" i="19"/>
  <c r="BZ12" i="19"/>
  <c r="BY12" i="19"/>
  <c r="BX12" i="19"/>
  <c r="BW12" i="19"/>
  <c r="BV12" i="19"/>
  <c r="BU12" i="19"/>
  <c r="BT12" i="19"/>
  <c r="BP12" i="19"/>
  <c r="BO12" i="19"/>
  <c r="BN12" i="19"/>
  <c r="BM12" i="19"/>
  <c r="BL12" i="19"/>
  <c r="BK12" i="19"/>
  <c r="BJ12" i="19"/>
  <c r="BF12" i="19"/>
  <c r="BE12" i="19"/>
  <c r="BD12" i="19"/>
  <c r="BC12" i="19"/>
  <c r="BB12" i="19"/>
  <c r="BA12" i="19"/>
  <c r="AZ12" i="19"/>
  <c r="AV12" i="19"/>
  <c r="AU12" i="19"/>
  <c r="AT12" i="19"/>
  <c r="AS12" i="19"/>
  <c r="AR12" i="19"/>
  <c r="AQ12" i="19"/>
  <c r="AP12" i="19"/>
  <c r="AL12" i="19"/>
  <c r="AK12" i="19"/>
  <c r="AJ12" i="19"/>
  <c r="AI12" i="19"/>
  <c r="AH12" i="19"/>
  <c r="AG12" i="19"/>
  <c r="AF12" i="19"/>
  <c r="AB12" i="19"/>
  <c r="AA12" i="19"/>
  <c r="Z12" i="19"/>
  <c r="Y12" i="19"/>
  <c r="X12" i="19"/>
  <c r="W12" i="19"/>
  <c r="V12" i="19"/>
  <c r="R12" i="19"/>
  <c r="Q12" i="19"/>
  <c r="P12" i="19"/>
  <c r="O12" i="19"/>
  <c r="N12" i="19"/>
  <c r="M12" i="19"/>
  <c r="L12" i="19"/>
  <c r="H12" i="19"/>
  <c r="G12" i="19"/>
  <c r="F12" i="19"/>
  <c r="E12" i="19"/>
  <c r="D12" i="19"/>
  <c r="C12" i="19"/>
  <c r="B12" i="19"/>
  <c r="DX11" i="19"/>
  <c r="DW11" i="19"/>
  <c r="DV11" i="19"/>
  <c r="DU11" i="19"/>
  <c r="DT11" i="19"/>
  <c r="DS11" i="19"/>
  <c r="DR11" i="19"/>
  <c r="DN11" i="19"/>
  <c r="DM11" i="19"/>
  <c r="DL11" i="19"/>
  <c r="DK11" i="19"/>
  <c r="DJ11" i="19"/>
  <c r="DI11" i="19"/>
  <c r="DH11" i="19"/>
  <c r="DD11" i="19"/>
  <c r="DC11" i="19"/>
  <c r="DB11" i="19"/>
  <c r="DA11" i="19"/>
  <c r="CZ11" i="19"/>
  <c r="CY11" i="19"/>
  <c r="CX11" i="19"/>
  <c r="CT11" i="19"/>
  <c r="CS11" i="19"/>
  <c r="CR11" i="19"/>
  <c r="CQ11" i="19"/>
  <c r="CP11" i="19"/>
  <c r="CO11" i="19"/>
  <c r="CN11" i="19"/>
  <c r="CJ11" i="19"/>
  <c r="CI11" i="19"/>
  <c r="CH11" i="19"/>
  <c r="CG11" i="19"/>
  <c r="CF11" i="19"/>
  <c r="CE11" i="19"/>
  <c r="CD11" i="19"/>
  <c r="BZ11" i="19"/>
  <c r="BY11" i="19"/>
  <c r="BX11" i="19"/>
  <c r="BW11" i="19"/>
  <c r="BV11" i="19"/>
  <c r="BU11" i="19"/>
  <c r="BT11" i="19"/>
  <c r="BP11" i="19"/>
  <c r="BO11" i="19"/>
  <c r="BN11" i="19"/>
  <c r="BM11" i="19"/>
  <c r="BL11" i="19"/>
  <c r="BK11" i="19"/>
  <c r="BJ11" i="19"/>
  <c r="BF11" i="19"/>
  <c r="BE11" i="19"/>
  <c r="BD11" i="19"/>
  <c r="BC11" i="19"/>
  <c r="BB11" i="19"/>
  <c r="BA11" i="19"/>
  <c r="AZ11" i="19"/>
  <c r="AV11" i="19"/>
  <c r="AU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B11" i="19"/>
  <c r="AA11" i="19"/>
  <c r="Z11" i="19"/>
  <c r="Y11" i="19"/>
  <c r="X11" i="19"/>
  <c r="W11" i="19"/>
  <c r="V11" i="19"/>
  <c r="R11" i="19"/>
  <c r="Q11" i="19"/>
  <c r="P11" i="19"/>
  <c r="O11" i="19"/>
  <c r="N11" i="19"/>
  <c r="M11" i="19"/>
  <c r="L11" i="19"/>
  <c r="H11" i="19"/>
  <c r="G11" i="19"/>
  <c r="F11" i="19"/>
  <c r="E11" i="19"/>
  <c r="D11" i="19"/>
  <c r="C11" i="19"/>
  <c r="B11" i="19"/>
  <c r="DX10" i="19"/>
  <c r="DW10" i="19"/>
  <c r="DV10" i="19"/>
  <c r="DU10" i="19"/>
  <c r="DT10" i="19"/>
  <c r="DS10" i="19"/>
  <c r="DR10" i="19"/>
  <c r="DN10" i="19"/>
  <c r="DM10" i="19"/>
  <c r="DL10" i="19"/>
  <c r="DK10" i="19"/>
  <c r="DJ10" i="19"/>
  <c r="DI10" i="19"/>
  <c r="DH10" i="19"/>
  <c r="DD10" i="19"/>
  <c r="DC10" i="19"/>
  <c r="DB10" i="19"/>
  <c r="DA10" i="19"/>
  <c r="CZ10" i="19"/>
  <c r="CY10" i="19"/>
  <c r="CX10" i="19"/>
  <c r="CT10" i="19"/>
  <c r="CS10" i="19"/>
  <c r="CR10" i="19"/>
  <c r="CQ10" i="19"/>
  <c r="CP10" i="19"/>
  <c r="CO10" i="19"/>
  <c r="CN10" i="19"/>
  <c r="CJ10" i="19"/>
  <c r="CI10" i="19"/>
  <c r="CH10" i="19"/>
  <c r="CG10" i="19"/>
  <c r="CF10" i="19"/>
  <c r="CE10" i="19"/>
  <c r="CD10" i="19"/>
  <c r="BZ10" i="19"/>
  <c r="BY10" i="19"/>
  <c r="BX10" i="19"/>
  <c r="BW10" i="19"/>
  <c r="BV10" i="19"/>
  <c r="BU10" i="19"/>
  <c r="BT10" i="19"/>
  <c r="BP10" i="19"/>
  <c r="BO10" i="19"/>
  <c r="BN10" i="19"/>
  <c r="BM10" i="19"/>
  <c r="BL10" i="19"/>
  <c r="BK10" i="19"/>
  <c r="BJ10" i="19"/>
  <c r="BF10" i="19"/>
  <c r="BE10" i="19"/>
  <c r="BD10" i="19"/>
  <c r="BC10" i="19"/>
  <c r="BB10" i="19"/>
  <c r="BA10" i="19"/>
  <c r="AZ10" i="19"/>
  <c r="AV10" i="19"/>
  <c r="AU10" i="19"/>
  <c r="AT10" i="19"/>
  <c r="AS10" i="19"/>
  <c r="AR10" i="19"/>
  <c r="AQ10" i="19"/>
  <c r="AP10" i="19"/>
  <c r="AL10" i="19"/>
  <c r="AK10" i="19"/>
  <c r="AJ10" i="19"/>
  <c r="AI10" i="19"/>
  <c r="AH10" i="19"/>
  <c r="AG10" i="19"/>
  <c r="AF10" i="19"/>
  <c r="AB10" i="19"/>
  <c r="AA10" i="19"/>
  <c r="Z10" i="19"/>
  <c r="Y10" i="19"/>
  <c r="X10" i="19"/>
  <c r="W10" i="19"/>
  <c r="V10" i="19"/>
  <c r="R10" i="19"/>
  <c r="Q10" i="19"/>
  <c r="P10" i="19"/>
  <c r="O10" i="19"/>
  <c r="N10" i="19"/>
  <c r="M10" i="19"/>
  <c r="L10" i="19"/>
  <c r="H10" i="19"/>
  <c r="G10" i="19"/>
  <c r="F10" i="19"/>
  <c r="E10" i="19"/>
  <c r="D10" i="19"/>
  <c r="C10" i="19"/>
  <c r="B10" i="19"/>
  <c r="DX9" i="19"/>
  <c r="DW9" i="19"/>
  <c r="DV9" i="19"/>
  <c r="DU9" i="19"/>
  <c r="DT9" i="19"/>
  <c r="DS9" i="19"/>
  <c r="DR9" i="19"/>
  <c r="DN9" i="19"/>
  <c r="DM9" i="19"/>
  <c r="DL9" i="19"/>
  <c r="DK9" i="19"/>
  <c r="DJ9" i="19"/>
  <c r="DI9" i="19"/>
  <c r="DH9" i="19"/>
  <c r="DD9" i="19"/>
  <c r="DC9" i="19"/>
  <c r="DB9" i="19"/>
  <c r="DA9" i="19"/>
  <c r="CZ9" i="19"/>
  <c r="CY9" i="19"/>
  <c r="CX9" i="19"/>
  <c r="CT9" i="19"/>
  <c r="CS9" i="19"/>
  <c r="CR9" i="19"/>
  <c r="CQ9" i="19"/>
  <c r="CP9" i="19"/>
  <c r="CO9" i="19"/>
  <c r="CN9" i="19"/>
  <c r="CJ9" i="19"/>
  <c r="CI9" i="19"/>
  <c r="CH9" i="19"/>
  <c r="CG9" i="19"/>
  <c r="CF9" i="19"/>
  <c r="CE9" i="19"/>
  <c r="CD9" i="19"/>
  <c r="BZ9" i="19"/>
  <c r="BY9" i="19"/>
  <c r="BX9" i="19"/>
  <c r="BW9" i="19"/>
  <c r="BV9" i="19"/>
  <c r="BU9" i="19"/>
  <c r="BT9" i="19"/>
  <c r="BP9" i="19"/>
  <c r="BO9" i="19"/>
  <c r="BN9" i="19"/>
  <c r="BM9" i="19"/>
  <c r="BL9" i="19"/>
  <c r="BK9" i="19"/>
  <c r="BJ9" i="19"/>
  <c r="BF9" i="19"/>
  <c r="BE9" i="19"/>
  <c r="BD9" i="19"/>
  <c r="BC9" i="19"/>
  <c r="BB9" i="19"/>
  <c r="BA9" i="19"/>
  <c r="AZ9" i="19"/>
  <c r="AV9" i="19"/>
  <c r="AU9" i="19"/>
  <c r="AT9" i="19"/>
  <c r="AS9" i="19"/>
  <c r="AR9" i="19"/>
  <c r="AQ9" i="19"/>
  <c r="AP9" i="19"/>
  <c r="AL9" i="19"/>
  <c r="AK9" i="19"/>
  <c r="AJ9" i="19"/>
  <c r="AI9" i="19"/>
  <c r="AH9" i="19"/>
  <c r="AG9" i="19"/>
  <c r="AF9" i="19"/>
  <c r="AB9" i="19"/>
  <c r="AA9" i="19"/>
  <c r="Z9" i="19"/>
  <c r="Y9" i="19"/>
  <c r="X9" i="19"/>
  <c r="W9" i="19"/>
  <c r="V9" i="19"/>
  <c r="R9" i="19"/>
  <c r="Q9" i="19"/>
  <c r="P9" i="19"/>
  <c r="O9" i="19"/>
  <c r="N9" i="19"/>
  <c r="M9" i="19"/>
  <c r="L9" i="19"/>
  <c r="H9" i="19"/>
  <c r="G9" i="19"/>
  <c r="F9" i="19"/>
  <c r="E9" i="19"/>
  <c r="D9" i="19"/>
  <c r="C9" i="19"/>
  <c r="B9" i="19"/>
  <c r="DX8" i="19"/>
  <c r="DW8" i="19"/>
  <c r="DV8" i="19"/>
  <c r="DU8" i="19"/>
  <c r="DT8" i="19"/>
  <c r="DS8" i="19"/>
  <c r="DR8" i="19"/>
  <c r="DN8" i="19"/>
  <c r="DM8" i="19"/>
  <c r="DL8" i="19"/>
  <c r="DK8" i="19"/>
  <c r="DJ8" i="19"/>
  <c r="DI8" i="19"/>
  <c r="DH8" i="19"/>
  <c r="DD8" i="19"/>
  <c r="DC8" i="19"/>
  <c r="DB8" i="19"/>
  <c r="DA8" i="19"/>
  <c r="CZ8" i="19"/>
  <c r="CY8" i="19"/>
  <c r="CX8" i="19"/>
  <c r="CT8" i="19"/>
  <c r="CS8" i="19"/>
  <c r="CR8" i="19"/>
  <c r="CQ8" i="19"/>
  <c r="CP8" i="19"/>
  <c r="CO8" i="19"/>
  <c r="CN8" i="19"/>
  <c r="CJ8" i="19"/>
  <c r="CI8" i="19"/>
  <c r="CH8" i="19"/>
  <c r="CG8" i="19"/>
  <c r="CF8" i="19"/>
  <c r="CE8" i="19"/>
  <c r="CD8" i="19"/>
  <c r="BZ8" i="19"/>
  <c r="BY8" i="19"/>
  <c r="BX8" i="19"/>
  <c r="BW8" i="19"/>
  <c r="BV8" i="19"/>
  <c r="BU8" i="19"/>
  <c r="BT8" i="19"/>
  <c r="BP8" i="19"/>
  <c r="BO8" i="19"/>
  <c r="BN8" i="19"/>
  <c r="BM8" i="19"/>
  <c r="BL8" i="19"/>
  <c r="BK8" i="19"/>
  <c r="BJ8" i="19"/>
  <c r="BF8" i="19"/>
  <c r="BE8" i="19"/>
  <c r="BD8" i="19"/>
  <c r="BC8" i="19"/>
  <c r="BB8" i="19"/>
  <c r="BA8" i="19"/>
  <c r="AZ8" i="19"/>
  <c r="AV8" i="19"/>
  <c r="AU8" i="19"/>
  <c r="AT8" i="19"/>
  <c r="AS8" i="19"/>
  <c r="AR8" i="19"/>
  <c r="AQ8" i="19"/>
  <c r="AP8" i="19"/>
  <c r="AL8" i="19"/>
  <c r="AK8" i="19"/>
  <c r="AJ8" i="19"/>
  <c r="AI8" i="19"/>
  <c r="AH8" i="19"/>
  <c r="AG8" i="19"/>
  <c r="AF8" i="19"/>
  <c r="AB8" i="19"/>
  <c r="AA8" i="19"/>
  <c r="Z8" i="19"/>
  <c r="Y8" i="19"/>
  <c r="X8" i="19"/>
  <c r="W8" i="19"/>
  <c r="V8" i="19"/>
  <c r="R8" i="19"/>
  <c r="Q8" i="19"/>
  <c r="P8" i="19"/>
  <c r="O8" i="19"/>
  <c r="N8" i="19"/>
  <c r="M8" i="19"/>
  <c r="L8" i="19"/>
  <c r="H8" i="19"/>
  <c r="G8" i="19"/>
  <c r="F8" i="19"/>
  <c r="E8" i="19"/>
  <c r="D8" i="19"/>
  <c r="C8" i="19"/>
  <c r="B8" i="19"/>
  <c r="DX7" i="19"/>
  <c r="DW7" i="19"/>
  <c r="DV7" i="19"/>
  <c r="DU7" i="19"/>
  <c r="DT7" i="19"/>
  <c r="DS7" i="19"/>
  <c r="DR7" i="19"/>
  <c r="DN7" i="19"/>
  <c r="DM7" i="19"/>
  <c r="DL7" i="19"/>
  <c r="DK7" i="19"/>
  <c r="DJ7" i="19"/>
  <c r="DI7" i="19"/>
  <c r="DH7" i="19"/>
  <c r="DD7" i="19"/>
  <c r="DC7" i="19"/>
  <c r="DB7" i="19"/>
  <c r="DA7" i="19"/>
  <c r="CZ7" i="19"/>
  <c r="CY7" i="19"/>
  <c r="CX7" i="19"/>
  <c r="CT7" i="19"/>
  <c r="CS7" i="19"/>
  <c r="CR7" i="19"/>
  <c r="CQ7" i="19"/>
  <c r="CP7" i="19"/>
  <c r="CO7" i="19"/>
  <c r="CN7" i="19"/>
  <c r="CJ7" i="19"/>
  <c r="CI7" i="19"/>
  <c r="CH7" i="19"/>
  <c r="CG7" i="19"/>
  <c r="CF7" i="19"/>
  <c r="CE7" i="19"/>
  <c r="CD7" i="19"/>
  <c r="BZ7" i="19"/>
  <c r="BY7" i="19"/>
  <c r="BX7" i="19"/>
  <c r="BW7" i="19"/>
  <c r="BV7" i="19"/>
  <c r="BU7" i="19"/>
  <c r="BT7" i="19"/>
  <c r="BP7" i="19"/>
  <c r="BO7" i="19"/>
  <c r="BN7" i="19"/>
  <c r="BM7" i="19"/>
  <c r="BL7" i="19"/>
  <c r="BK7" i="19"/>
  <c r="BJ7" i="19"/>
  <c r="BF7" i="19"/>
  <c r="BE7" i="19"/>
  <c r="BD7" i="19"/>
  <c r="BC7" i="19"/>
  <c r="BB7" i="19"/>
  <c r="BA7" i="19"/>
  <c r="AZ7" i="19"/>
  <c r="AV7" i="19"/>
  <c r="AU7" i="19"/>
  <c r="AT7" i="19"/>
  <c r="AS7" i="19"/>
  <c r="AR7" i="19"/>
  <c r="AQ7" i="19"/>
  <c r="AP7" i="19"/>
  <c r="AL7" i="19"/>
  <c r="AK7" i="19"/>
  <c r="AJ7" i="19"/>
  <c r="AI7" i="19"/>
  <c r="AH7" i="19"/>
  <c r="AG7" i="19"/>
  <c r="AF7" i="19"/>
  <c r="AB7" i="19"/>
  <c r="AA7" i="19"/>
  <c r="Z7" i="19"/>
  <c r="Y7" i="19"/>
  <c r="X7" i="19"/>
  <c r="W7" i="19"/>
  <c r="V7" i="19"/>
  <c r="R7" i="19"/>
  <c r="Q7" i="19"/>
  <c r="P7" i="19"/>
  <c r="O7" i="19"/>
  <c r="N7" i="19"/>
  <c r="M7" i="19"/>
  <c r="L7" i="19"/>
  <c r="H7" i="19"/>
  <c r="G7" i="19"/>
  <c r="F7" i="19"/>
  <c r="E7" i="19"/>
  <c r="D7" i="19"/>
  <c r="C7" i="19"/>
  <c r="B7" i="19"/>
  <c r="DX6" i="19"/>
  <c r="DW6" i="19"/>
  <c r="DV6" i="19"/>
  <c r="DU6" i="19"/>
  <c r="DT6" i="19"/>
  <c r="DS6" i="19"/>
  <c r="DR6" i="19"/>
  <c r="DN6" i="19"/>
  <c r="DM6" i="19"/>
  <c r="DL6" i="19"/>
  <c r="DK6" i="19"/>
  <c r="DJ6" i="19"/>
  <c r="DI6" i="19"/>
  <c r="DH6" i="19"/>
  <c r="DD6" i="19"/>
  <c r="DC6" i="19"/>
  <c r="DB6" i="19"/>
  <c r="DA6" i="19"/>
  <c r="CZ6" i="19"/>
  <c r="CY6" i="19"/>
  <c r="CX6" i="19"/>
  <c r="CT6" i="19"/>
  <c r="CS6" i="19"/>
  <c r="CR6" i="19"/>
  <c r="CQ6" i="19"/>
  <c r="CP6" i="19"/>
  <c r="CO6" i="19"/>
  <c r="CN6" i="19"/>
  <c r="CJ6" i="19"/>
  <c r="CI6" i="19"/>
  <c r="CH6" i="19"/>
  <c r="CG6" i="19"/>
  <c r="CF6" i="19"/>
  <c r="CE6" i="19"/>
  <c r="CD6" i="19"/>
  <c r="BZ6" i="19"/>
  <c r="BY6" i="19"/>
  <c r="BX6" i="19"/>
  <c r="BW6" i="19"/>
  <c r="BV6" i="19"/>
  <c r="BU6" i="19"/>
  <c r="BT6" i="19"/>
  <c r="BP6" i="19"/>
  <c r="BO6" i="19"/>
  <c r="BN6" i="19"/>
  <c r="BM6" i="19"/>
  <c r="BL6" i="19"/>
  <c r="BK6" i="19"/>
  <c r="BJ6" i="19"/>
  <c r="BF6" i="19"/>
  <c r="BE6" i="19"/>
  <c r="BD6" i="19"/>
  <c r="BC6" i="19"/>
  <c r="BB6" i="19"/>
  <c r="BA6" i="19"/>
  <c r="AZ6" i="19"/>
  <c r="AV6" i="19"/>
  <c r="AU6" i="19"/>
  <c r="AT6" i="19"/>
  <c r="AS6" i="19"/>
  <c r="AR6" i="19"/>
  <c r="AQ6" i="19"/>
  <c r="AP6" i="19"/>
  <c r="AL6" i="19"/>
  <c r="AK6" i="19"/>
  <c r="AJ6" i="19"/>
  <c r="AI6" i="19"/>
  <c r="AH6" i="19"/>
  <c r="AG6" i="19"/>
  <c r="AF6" i="19"/>
  <c r="AB6" i="19"/>
  <c r="AA6" i="19"/>
  <c r="Z6" i="19"/>
  <c r="Y6" i="19"/>
  <c r="X6" i="19"/>
  <c r="W6" i="19"/>
  <c r="V6" i="19"/>
  <c r="R6" i="19"/>
  <c r="Q6" i="19"/>
  <c r="P6" i="19"/>
  <c r="O6" i="19"/>
  <c r="N6" i="19"/>
  <c r="M6" i="19"/>
  <c r="L6" i="19"/>
  <c r="H6" i="19"/>
  <c r="G6" i="19"/>
  <c r="F6" i="19"/>
  <c r="E6" i="19"/>
  <c r="D6" i="19"/>
  <c r="C6" i="19"/>
  <c r="B6" i="19"/>
  <c r="DX5" i="19"/>
  <c r="DW5" i="19"/>
  <c r="DV5" i="19"/>
  <c r="DU5" i="19"/>
  <c r="DT5" i="19"/>
  <c r="DS5" i="19"/>
  <c r="DR5" i="19"/>
  <c r="DN5" i="19"/>
  <c r="DM5" i="19"/>
  <c r="DL5" i="19"/>
  <c r="DK5" i="19"/>
  <c r="DJ5" i="19"/>
  <c r="DI5" i="19"/>
  <c r="DH5" i="19"/>
  <c r="DD5" i="19"/>
  <c r="DC5" i="19"/>
  <c r="DB5" i="19"/>
  <c r="DA5" i="19"/>
  <c r="CZ5" i="19"/>
  <c r="CY5" i="19"/>
  <c r="CX5" i="19"/>
  <c r="CT5" i="19"/>
  <c r="CS5" i="19"/>
  <c r="CR5" i="19"/>
  <c r="CQ5" i="19"/>
  <c r="CP5" i="19"/>
  <c r="CO5" i="19"/>
  <c r="CN5" i="19"/>
  <c r="CJ5" i="19"/>
  <c r="CI5" i="19"/>
  <c r="CH5" i="19"/>
  <c r="CG5" i="19"/>
  <c r="CF5" i="19"/>
  <c r="CE5" i="19"/>
  <c r="CD5" i="19"/>
  <c r="BZ5" i="19"/>
  <c r="BY5" i="19"/>
  <c r="BX5" i="19"/>
  <c r="BW5" i="19"/>
  <c r="BV5" i="19"/>
  <c r="BU5" i="19"/>
  <c r="BT5" i="19"/>
  <c r="BP5" i="19"/>
  <c r="BO5" i="19"/>
  <c r="BN5" i="19"/>
  <c r="BM5" i="19"/>
  <c r="BL5" i="19"/>
  <c r="BK5" i="19"/>
  <c r="BJ5" i="19"/>
  <c r="BF5" i="19"/>
  <c r="BE5" i="19"/>
  <c r="BD5" i="19"/>
  <c r="BC5" i="19"/>
  <c r="BB5" i="19"/>
  <c r="BA5" i="19"/>
  <c r="AZ5" i="19"/>
  <c r="AV5" i="19"/>
  <c r="AU5" i="19"/>
  <c r="AT5" i="19"/>
  <c r="AS5" i="19"/>
  <c r="AR5" i="19"/>
  <c r="AQ5" i="19"/>
  <c r="AP5" i="19"/>
  <c r="AL5" i="19"/>
  <c r="AK5" i="19"/>
  <c r="AJ5" i="19"/>
  <c r="AI5" i="19"/>
  <c r="AH5" i="19"/>
  <c r="AG5" i="19"/>
  <c r="AF5" i="19"/>
  <c r="AB5" i="19"/>
  <c r="AA5" i="19"/>
  <c r="Z5" i="19"/>
  <c r="Y5" i="19"/>
  <c r="X5" i="19"/>
  <c r="W5" i="19"/>
  <c r="V5" i="19"/>
  <c r="R5" i="19"/>
  <c r="Q5" i="19"/>
  <c r="P5" i="19"/>
  <c r="O5" i="19"/>
  <c r="N5" i="19"/>
  <c r="M5" i="19"/>
  <c r="L5" i="19"/>
  <c r="H5" i="19"/>
  <c r="G5" i="19"/>
  <c r="F5" i="19"/>
  <c r="E5" i="19"/>
  <c r="D5" i="19"/>
  <c r="C5" i="19"/>
  <c r="B5" i="19"/>
  <c r="DX4" i="19"/>
  <c r="DW4" i="19"/>
  <c r="DV4" i="19"/>
  <c r="DU4" i="19"/>
  <c r="DT4" i="19"/>
  <c r="DS4" i="19"/>
  <c r="DR4" i="19"/>
  <c r="DN4" i="19"/>
  <c r="DM4" i="19"/>
  <c r="DL4" i="19"/>
  <c r="DK4" i="19"/>
  <c r="DJ4" i="19"/>
  <c r="DI4" i="19"/>
  <c r="DH4" i="19"/>
  <c r="DD4" i="19"/>
  <c r="DC4" i="19"/>
  <c r="DB4" i="19"/>
  <c r="DA4" i="19"/>
  <c r="CZ4" i="19"/>
  <c r="CY4" i="19"/>
  <c r="CX4" i="19"/>
  <c r="CT4" i="19"/>
  <c r="CS4" i="19"/>
  <c r="CR4" i="19"/>
  <c r="CQ4" i="19"/>
  <c r="CP4" i="19"/>
  <c r="CO4" i="19"/>
  <c r="CN4" i="19"/>
  <c r="CJ4" i="19"/>
  <c r="CI4" i="19"/>
  <c r="CH4" i="19"/>
  <c r="CG4" i="19"/>
  <c r="CF4" i="19"/>
  <c r="CE4" i="19"/>
  <c r="CD4" i="19"/>
  <c r="BZ4" i="19"/>
  <c r="BY4" i="19"/>
  <c r="BX4" i="19"/>
  <c r="BW4" i="19"/>
  <c r="BV4" i="19"/>
  <c r="BU4" i="19"/>
  <c r="BT4" i="19"/>
  <c r="BP4" i="19"/>
  <c r="BO4" i="19"/>
  <c r="BN4" i="19"/>
  <c r="BM4" i="19"/>
  <c r="BL4" i="19"/>
  <c r="BK4" i="19"/>
  <c r="BJ4" i="19"/>
  <c r="BF4" i="19"/>
  <c r="BE4" i="19"/>
  <c r="BD4" i="19"/>
  <c r="BC4" i="19"/>
  <c r="BB4" i="19"/>
  <c r="BA4" i="19"/>
  <c r="AZ4" i="19"/>
  <c r="AV4" i="19"/>
  <c r="AU4" i="19"/>
  <c r="AT4" i="19"/>
  <c r="AS4" i="19"/>
  <c r="AR4" i="19"/>
  <c r="AQ4" i="19"/>
  <c r="AP4" i="19"/>
  <c r="AL4" i="19"/>
  <c r="AK4" i="19"/>
  <c r="AJ4" i="19"/>
  <c r="AI4" i="19"/>
  <c r="AH4" i="19"/>
  <c r="AG4" i="19"/>
  <c r="AF4" i="19"/>
  <c r="AB4" i="19"/>
  <c r="AA4" i="19"/>
  <c r="Z4" i="19"/>
  <c r="Y4" i="19"/>
  <c r="X4" i="19"/>
  <c r="W4" i="19"/>
  <c r="V4" i="19"/>
  <c r="R4" i="19"/>
  <c r="Q4" i="19"/>
  <c r="P4" i="19"/>
  <c r="O4" i="19"/>
  <c r="N4" i="19"/>
  <c r="M4" i="19"/>
  <c r="L4" i="19"/>
  <c r="H4" i="19"/>
  <c r="G4" i="19"/>
  <c r="F4" i="19"/>
  <c r="E4" i="19"/>
  <c r="D4" i="19"/>
  <c r="C4" i="19"/>
  <c r="B4" i="19"/>
  <c r="DX3" i="19"/>
  <c r="DW3" i="19"/>
  <c r="DV3" i="19"/>
  <c r="DU3" i="19"/>
  <c r="DT3" i="19"/>
  <c r="DS3" i="19"/>
  <c r="DR3" i="19"/>
  <c r="DN3" i="19"/>
  <c r="DM3" i="19"/>
  <c r="DL3" i="19"/>
  <c r="DK3" i="19"/>
  <c r="DJ3" i="19"/>
  <c r="DI3" i="19"/>
  <c r="DH3" i="19"/>
  <c r="DD3" i="19"/>
  <c r="DC3" i="19"/>
  <c r="DB3" i="19"/>
  <c r="DA3" i="19"/>
  <c r="CZ3" i="19"/>
  <c r="CY3" i="19"/>
  <c r="CX3" i="19"/>
  <c r="CT3" i="19"/>
  <c r="CS3" i="19"/>
  <c r="CR3" i="19"/>
  <c r="CQ3" i="19"/>
  <c r="CP3" i="19"/>
  <c r="CO3" i="19"/>
  <c r="CN3" i="19"/>
  <c r="CJ3" i="19"/>
  <c r="CI3" i="19"/>
  <c r="CH3" i="19"/>
  <c r="CG3" i="19"/>
  <c r="CF3" i="19"/>
  <c r="CE3" i="19"/>
  <c r="CD3" i="19"/>
  <c r="BZ3" i="19"/>
  <c r="BY3" i="19"/>
  <c r="BX3" i="19"/>
  <c r="BW3" i="19"/>
  <c r="BV3" i="19"/>
  <c r="BU3" i="19"/>
  <c r="BT3" i="19"/>
  <c r="BP3" i="19"/>
  <c r="BO3" i="19"/>
  <c r="BN3" i="19"/>
  <c r="BM3" i="19"/>
  <c r="BL3" i="19"/>
  <c r="BK3" i="19"/>
  <c r="BJ3" i="19"/>
  <c r="BF3" i="19"/>
  <c r="BE3" i="19"/>
  <c r="BD3" i="19"/>
  <c r="BC3" i="19"/>
  <c r="BB3" i="19"/>
  <c r="BA3" i="19"/>
  <c r="AZ3" i="19"/>
  <c r="AV3" i="19"/>
  <c r="AU3" i="19"/>
  <c r="AT3" i="19"/>
  <c r="AS3" i="19"/>
  <c r="AR3" i="19"/>
  <c r="AQ3" i="19"/>
  <c r="AP3" i="19"/>
  <c r="AL3" i="19"/>
  <c r="AK3" i="19"/>
  <c r="AJ3" i="19"/>
  <c r="AI3" i="19"/>
  <c r="AH3" i="19"/>
  <c r="AG3" i="19"/>
  <c r="AF3" i="19"/>
  <c r="AB3" i="19"/>
  <c r="AA3" i="19"/>
  <c r="Z3" i="19"/>
  <c r="Y3" i="19"/>
  <c r="X3" i="19"/>
  <c r="W3" i="19"/>
  <c r="V3" i="19"/>
  <c r="R3" i="19"/>
  <c r="Q3" i="19"/>
  <c r="P3" i="19"/>
  <c r="O3" i="19"/>
  <c r="N3" i="19"/>
  <c r="M3" i="19"/>
  <c r="L3" i="19"/>
  <c r="H3" i="19"/>
  <c r="G3" i="19"/>
  <c r="F3" i="19"/>
  <c r="E3" i="19"/>
  <c r="D3" i="19"/>
  <c r="C3" i="19"/>
  <c r="B3" i="19"/>
  <c r="DX2" i="19"/>
  <c r="DW2" i="19"/>
  <c r="DV2" i="19"/>
  <c r="DU2" i="19"/>
  <c r="DT2" i="19"/>
  <c r="DS2" i="19"/>
  <c r="DR2" i="19"/>
  <c r="DN2" i="19"/>
  <c r="DM2" i="19"/>
  <c r="DL2" i="19"/>
  <c r="DK2" i="19"/>
  <c r="DJ2" i="19"/>
  <c r="DI2" i="19"/>
  <c r="DH2" i="19"/>
  <c r="DD2" i="19"/>
  <c r="DC2" i="19"/>
  <c r="DB2" i="19"/>
  <c r="DA2" i="19"/>
  <c r="CZ2" i="19"/>
  <c r="CY2" i="19"/>
  <c r="CX2" i="19"/>
  <c r="CT2" i="19"/>
  <c r="CS2" i="19"/>
  <c r="CR2" i="19"/>
  <c r="CQ2" i="19"/>
  <c r="CP2" i="19"/>
  <c r="CO2" i="19"/>
  <c r="CN2" i="19"/>
  <c r="CJ2" i="19"/>
  <c r="CI2" i="19"/>
  <c r="CH2" i="19"/>
  <c r="CG2" i="19"/>
  <c r="CF2" i="19"/>
  <c r="CE2" i="19"/>
  <c r="CD2" i="19"/>
  <c r="BZ2" i="19"/>
  <c r="BY2" i="19"/>
  <c r="BX2" i="19"/>
  <c r="BW2" i="19"/>
  <c r="BV2" i="19"/>
  <c r="BU2" i="19"/>
  <c r="BT2" i="19"/>
  <c r="BP2" i="19"/>
  <c r="BO2" i="19"/>
  <c r="BN2" i="19"/>
  <c r="BM2" i="19"/>
  <c r="BL2" i="19"/>
  <c r="BK2" i="19"/>
  <c r="BJ2" i="19"/>
  <c r="BF2" i="19"/>
  <c r="BE2" i="19"/>
  <c r="BD2" i="19"/>
  <c r="BC2" i="19"/>
  <c r="BB2" i="19"/>
  <c r="BA2" i="19"/>
  <c r="AZ2" i="19"/>
  <c r="AV2" i="19"/>
  <c r="AU2" i="19"/>
  <c r="AT2" i="19"/>
  <c r="AS2" i="19"/>
  <c r="AR2" i="19"/>
  <c r="AQ2" i="19"/>
  <c r="AP2" i="19"/>
  <c r="AL2" i="19"/>
  <c r="AK2" i="19"/>
  <c r="AJ2" i="19"/>
  <c r="AI2" i="19"/>
  <c r="AH2" i="19"/>
  <c r="AG2" i="19"/>
  <c r="AF2" i="19"/>
  <c r="AB2" i="19"/>
  <c r="AA2" i="19"/>
  <c r="Z2" i="19"/>
  <c r="Y2" i="19"/>
  <c r="X2" i="19"/>
  <c r="W2" i="19"/>
  <c r="V2" i="19"/>
  <c r="R2" i="19"/>
  <c r="Q2" i="19"/>
  <c r="P2" i="19"/>
  <c r="O2" i="19"/>
  <c r="N2" i="19"/>
  <c r="M2" i="19"/>
  <c r="L2" i="19"/>
  <c r="H2" i="19"/>
  <c r="G2" i="19"/>
  <c r="F2" i="19"/>
  <c r="E2" i="19"/>
  <c r="D2" i="19"/>
  <c r="C2" i="19"/>
  <c r="B2" i="19"/>
  <c r="DB30" i="18"/>
  <c r="BN30" i="18"/>
  <c r="Z30" i="18"/>
  <c r="D30" i="18"/>
  <c r="B30" i="18"/>
  <c r="DN29" i="18"/>
  <c r="DM29" i="18"/>
  <c r="DL29" i="18"/>
  <c r="DK29" i="18"/>
  <c r="DJ29" i="18"/>
  <c r="DI29" i="18"/>
  <c r="DH29" i="18"/>
  <c r="DD29" i="18"/>
  <c r="DC29" i="18"/>
  <c r="DB29" i="18"/>
  <c r="DA29" i="18"/>
  <c r="CZ29" i="18"/>
  <c r="CY29" i="18"/>
  <c r="CX29" i="18"/>
  <c r="CX30" i="18" s="1"/>
  <c r="CT29" i="18"/>
  <c r="CS29" i="18"/>
  <c r="CR29" i="18"/>
  <c r="CQ29" i="18"/>
  <c r="CP29" i="18"/>
  <c r="CO29" i="18"/>
  <c r="CN29" i="18"/>
  <c r="CJ29" i="18"/>
  <c r="CI29" i="18"/>
  <c r="CH29" i="18"/>
  <c r="CG29" i="18"/>
  <c r="CF29" i="18"/>
  <c r="CE29" i="18"/>
  <c r="CD29" i="18"/>
  <c r="BZ29" i="18"/>
  <c r="BY29" i="18"/>
  <c r="BX29" i="18"/>
  <c r="BW29" i="18"/>
  <c r="BV29" i="18"/>
  <c r="BU29" i="18"/>
  <c r="BT29" i="18"/>
  <c r="BP29" i="18"/>
  <c r="BO29" i="18"/>
  <c r="BN29" i="18"/>
  <c r="BM29" i="18"/>
  <c r="BL29" i="18"/>
  <c r="BK29" i="18"/>
  <c r="BJ29" i="18"/>
  <c r="BF29" i="18"/>
  <c r="BE29" i="18"/>
  <c r="BD29" i="18"/>
  <c r="BC29" i="18"/>
  <c r="BB29" i="18"/>
  <c r="BA29" i="18"/>
  <c r="AZ29" i="18"/>
  <c r="AV29" i="18"/>
  <c r="AU29" i="18"/>
  <c r="AT29" i="18"/>
  <c r="AS29" i="18"/>
  <c r="AR29" i="18"/>
  <c r="AR30" i="18" s="1"/>
  <c r="AQ29" i="18"/>
  <c r="AP29" i="18"/>
  <c r="AP30" i="18" s="1"/>
  <c r="AL29" i="18"/>
  <c r="AK29" i="18"/>
  <c r="AJ29" i="18"/>
  <c r="AI29" i="18"/>
  <c r="AH29" i="18"/>
  <c r="AG29" i="18"/>
  <c r="AF29" i="18"/>
  <c r="AB29" i="18"/>
  <c r="AA29" i="18"/>
  <c r="Z29" i="18"/>
  <c r="Y29" i="18"/>
  <c r="X29" i="18"/>
  <c r="W29" i="18"/>
  <c r="V29" i="18"/>
  <c r="V30" i="18" s="1"/>
  <c r="R29" i="18"/>
  <c r="Q29" i="18"/>
  <c r="P29" i="18"/>
  <c r="O29" i="18"/>
  <c r="N29" i="18"/>
  <c r="M29" i="18"/>
  <c r="L29" i="18"/>
  <c r="H29" i="18"/>
  <c r="G29" i="18"/>
  <c r="F29" i="18"/>
  <c r="E29" i="18"/>
  <c r="D29" i="18"/>
  <c r="C29" i="18"/>
  <c r="B29" i="18"/>
  <c r="DN28" i="18"/>
  <c r="DM28" i="18"/>
  <c r="DL28" i="18"/>
  <c r="DK28" i="18"/>
  <c r="DJ28" i="18"/>
  <c r="DI28" i="18"/>
  <c r="DH28" i="18"/>
  <c r="DD28" i="18"/>
  <c r="DC28" i="18"/>
  <c r="DB28" i="18"/>
  <c r="DA28" i="18"/>
  <c r="CZ28" i="18"/>
  <c r="CY28" i="18"/>
  <c r="CX28" i="18"/>
  <c r="CT28" i="18"/>
  <c r="CS28" i="18"/>
  <c r="CR28" i="18"/>
  <c r="CQ28" i="18"/>
  <c r="CP28" i="18"/>
  <c r="CO28" i="18"/>
  <c r="CN28" i="18"/>
  <c r="CJ28" i="18"/>
  <c r="CI28" i="18"/>
  <c r="CH28" i="18"/>
  <c r="CG28" i="18"/>
  <c r="CF28" i="18"/>
  <c r="CF30" i="18" s="1"/>
  <c r="CE28" i="18"/>
  <c r="CD28" i="18"/>
  <c r="CD30" i="18" s="1"/>
  <c r="BZ28" i="18"/>
  <c r="BY28" i="18"/>
  <c r="BX28" i="18"/>
  <c r="BW28" i="18"/>
  <c r="BV28" i="18"/>
  <c r="BU28" i="18"/>
  <c r="BT28" i="18"/>
  <c r="BP28" i="18"/>
  <c r="BO28" i="18"/>
  <c r="BN28" i="18"/>
  <c r="BM28" i="18"/>
  <c r="BL28" i="18"/>
  <c r="BK28" i="18"/>
  <c r="BJ28" i="18"/>
  <c r="BJ30" i="18" s="1"/>
  <c r="BF28" i="18"/>
  <c r="BE28" i="18"/>
  <c r="BD28" i="18"/>
  <c r="BC28" i="18"/>
  <c r="BB28" i="18"/>
  <c r="BA28" i="18"/>
  <c r="AZ28" i="18"/>
  <c r="AV28" i="18"/>
  <c r="AU28" i="18"/>
  <c r="AT28" i="18"/>
  <c r="AS28" i="18"/>
  <c r="AR28" i="18"/>
  <c r="AQ28" i="18"/>
  <c r="AP28" i="18"/>
  <c r="AL28" i="18"/>
  <c r="AK28" i="18"/>
  <c r="AJ28" i="18"/>
  <c r="AI28" i="18"/>
  <c r="AH28" i="18"/>
  <c r="AG28" i="18"/>
  <c r="AF28" i="18"/>
  <c r="AB28" i="18"/>
  <c r="AA28" i="18"/>
  <c r="Z28" i="18"/>
  <c r="Y28" i="18"/>
  <c r="X28" i="18"/>
  <c r="W28" i="18"/>
  <c r="V28" i="18"/>
  <c r="R28" i="18"/>
  <c r="Q28" i="18"/>
  <c r="P28" i="18"/>
  <c r="O28" i="18"/>
  <c r="N28" i="18"/>
  <c r="M28" i="18"/>
  <c r="L28" i="18"/>
  <c r="G28" i="18"/>
  <c r="F28" i="18"/>
  <c r="E28" i="18"/>
  <c r="D28" i="18"/>
  <c r="C28" i="18"/>
  <c r="B28" i="18"/>
  <c r="DN27" i="18"/>
  <c r="DM27" i="18"/>
  <c r="DL27" i="18"/>
  <c r="DK27" i="18"/>
  <c r="DJ27" i="18"/>
  <c r="DI27" i="18"/>
  <c r="DH27" i="18"/>
  <c r="DD27" i="18"/>
  <c r="DC27" i="18"/>
  <c r="DB27" i="18"/>
  <c r="DA27" i="18"/>
  <c r="CZ27" i="18"/>
  <c r="CY27" i="18"/>
  <c r="CX27" i="18"/>
  <c r="CT27" i="18"/>
  <c r="CS27" i="18"/>
  <c r="CR27" i="18"/>
  <c r="CQ27" i="18"/>
  <c r="CP27" i="18"/>
  <c r="CO27" i="18"/>
  <c r="CN27" i="18"/>
  <c r="CJ27" i="18"/>
  <c r="CI27" i="18"/>
  <c r="CH27" i="18"/>
  <c r="CG27" i="18"/>
  <c r="CF27" i="18"/>
  <c r="CE27" i="18"/>
  <c r="CD27" i="18"/>
  <c r="BZ27" i="18"/>
  <c r="BY27" i="18"/>
  <c r="BX27" i="18"/>
  <c r="BW27" i="18"/>
  <c r="BV27" i="18"/>
  <c r="BU27" i="18"/>
  <c r="BT27" i="18"/>
  <c r="BP27" i="18"/>
  <c r="BO27" i="18"/>
  <c r="BN27" i="18"/>
  <c r="BM27" i="18"/>
  <c r="BL27" i="18"/>
  <c r="BK27" i="18"/>
  <c r="BJ27" i="18"/>
  <c r="BF27" i="18"/>
  <c r="BE27" i="18"/>
  <c r="BD27" i="18"/>
  <c r="BC27" i="18"/>
  <c r="BB27" i="18"/>
  <c r="BA27" i="18"/>
  <c r="AZ27" i="18"/>
  <c r="AV27" i="18"/>
  <c r="AU27" i="18"/>
  <c r="AT27" i="18"/>
  <c r="AS27" i="18"/>
  <c r="AR27" i="18"/>
  <c r="AQ27" i="18"/>
  <c r="AP27" i="18"/>
  <c r="AL27" i="18"/>
  <c r="AK27" i="18"/>
  <c r="AJ27" i="18"/>
  <c r="AI27" i="18"/>
  <c r="AH27" i="18"/>
  <c r="AG27" i="18"/>
  <c r="AF27" i="18"/>
  <c r="AB27" i="18"/>
  <c r="AA27" i="18"/>
  <c r="Z27" i="18"/>
  <c r="Y27" i="18"/>
  <c r="X27" i="18"/>
  <c r="W27" i="18"/>
  <c r="V27" i="18"/>
  <c r="R27" i="18"/>
  <c r="Q27" i="18"/>
  <c r="P27" i="18"/>
  <c r="O27" i="18"/>
  <c r="N27" i="18"/>
  <c r="M27" i="18"/>
  <c r="L27" i="18"/>
  <c r="H27" i="18"/>
  <c r="G27" i="18"/>
  <c r="F27" i="18"/>
  <c r="E27" i="18"/>
  <c r="D27" i="18"/>
  <c r="C27" i="18"/>
  <c r="B27" i="18"/>
  <c r="DN26" i="18"/>
  <c r="DM26" i="18"/>
  <c r="DL26" i="18"/>
  <c r="DK26" i="18"/>
  <c r="DJ26" i="18"/>
  <c r="DI26" i="18"/>
  <c r="DH26" i="18"/>
  <c r="DD26" i="18"/>
  <c r="DC26" i="18"/>
  <c r="DB26" i="18"/>
  <c r="DA26" i="18"/>
  <c r="CZ26" i="18"/>
  <c r="CY26" i="18"/>
  <c r="CX26" i="18"/>
  <c r="CT26" i="18"/>
  <c r="CS26" i="18"/>
  <c r="CR26" i="18"/>
  <c r="CQ26" i="18"/>
  <c r="CP26" i="18"/>
  <c r="CO26" i="18"/>
  <c r="CN26" i="18"/>
  <c r="CJ26" i="18"/>
  <c r="CI26" i="18"/>
  <c r="CH26" i="18"/>
  <c r="CG26" i="18"/>
  <c r="CF26" i="18"/>
  <c r="CE26" i="18"/>
  <c r="CD26" i="18"/>
  <c r="BZ26" i="18"/>
  <c r="BY26" i="18"/>
  <c r="BX26" i="18"/>
  <c r="BW26" i="18"/>
  <c r="BV26" i="18"/>
  <c r="BU26" i="18"/>
  <c r="BT26" i="18"/>
  <c r="BP26" i="18"/>
  <c r="BO26" i="18"/>
  <c r="BN26" i="18"/>
  <c r="BM26" i="18"/>
  <c r="BL26" i="18"/>
  <c r="BK26" i="18"/>
  <c r="BJ26" i="18"/>
  <c r="BF26" i="18"/>
  <c r="BE26" i="18"/>
  <c r="BD26" i="18"/>
  <c r="BC26" i="18"/>
  <c r="BB26" i="18"/>
  <c r="BA26" i="18"/>
  <c r="AZ26" i="18"/>
  <c r="AV26" i="18"/>
  <c r="AU26" i="18"/>
  <c r="AT26" i="18"/>
  <c r="AS26" i="18"/>
  <c r="AR26" i="18"/>
  <c r="AQ26" i="18"/>
  <c r="AP26" i="18"/>
  <c r="AL26" i="18"/>
  <c r="AK26" i="18"/>
  <c r="AJ26" i="18"/>
  <c r="AI26" i="18"/>
  <c r="AH26" i="18"/>
  <c r="AG26" i="18"/>
  <c r="AF26" i="18"/>
  <c r="AB26" i="18"/>
  <c r="AA26" i="18"/>
  <c r="Z26" i="18"/>
  <c r="Y26" i="18"/>
  <c r="X26" i="18"/>
  <c r="W26" i="18"/>
  <c r="V26" i="18"/>
  <c r="R26" i="18"/>
  <c r="Q26" i="18"/>
  <c r="P26" i="18"/>
  <c r="O26" i="18"/>
  <c r="N26" i="18"/>
  <c r="M26" i="18"/>
  <c r="L26" i="18"/>
  <c r="H26" i="18"/>
  <c r="G26" i="18"/>
  <c r="F26" i="18"/>
  <c r="E26" i="18"/>
  <c r="D26" i="18"/>
  <c r="C26" i="18"/>
  <c r="B26" i="18"/>
  <c r="DN25" i="18"/>
  <c r="DM25" i="18"/>
  <c r="DL25" i="18"/>
  <c r="DK25" i="18"/>
  <c r="DJ25" i="18"/>
  <c r="DI25" i="18"/>
  <c r="DH25" i="18"/>
  <c r="DD25" i="18"/>
  <c r="DC25" i="18"/>
  <c r="DB25" i="18"/>
  <c r="DA25" i="18"/>
  <c r="CZ25" i="18"/>
  <c r="CY25" i="18"/>
  <c r="CX25" i="18"/>
  <c r="CT25" i="18"/>
  <c r="CS25" i="18"/>
  <c r="CR25" i="18"/>
  <c r="CQ25" i="18"/>
  <c r="CP25" i="18"/>
  <c r="CO25" i="18"/>
  <c r="CN25" i="18"/>
  <c r="CJ25" i="18"/>
  <c r="CI25" i="18"/>
  <c r="CH25" i="18"/>
  <c r="CG25" i="18"/>
  <c r="CF25" i="18"/>
  <c r="CE25" i="18"/>
  <c r="CD25" i="18"/>
  <c r="BZ25" i="18"/>
  <c r="BY25" i="18"/>
  <c r="BX25" i="18"/>
  <c r="BW25" i="18"/>
  <c r="BV25" i="18"/>
  <c r="BU25" i="18"/>
  <c r="BT25" i="18"/>
  <c r="BP25" i="18"/>
  <c r="BO25" i="18"/>
  <c r="BN25" i="18"/>
  <c r="BM25" i="18"/>
  <c r="BL25" i="18"/>
  <c r="BK25" i="18"/>
  <c r="BJ25" i="18"/>
  <c r="BF25" i="18"/>
  <c r="BE25" i="18"/>
  <c r="BD25" i="18"/>
  <c r="BC25" i="18"/>
  <c r="BB25" i="18"/>
  <c r="BA25" i="18"/>
  <c r="AZ25" i="18"/>
  <c r="AV25" i="18"/>
  <c r="AU25" i="18"/>
  <c r="AT25" i="18"/>
  <c r="AS25" i="18"/>
  <c r="AR25" i="18"/>
  <c r="AQ25" i="18"/>
  <c r="AP25" i="18"/>
  <c r="AL25" i="18"/>
  <c r="AK25" i="18"/>
  <c r="AJ25" i="18"/>
  <c r="AI25" i="18"/>
  <c r="AH25" i="18"/>
  <c r="AG25" i="18"/>
  <c r="AF25" i="18"/>
  <c r="AB25" i="18"/>
  <c r="AA25" i="18"/>
  <c r="Z25" i="18"/>
  <c r="Y25" i="18"/>
  <c r="X25" i="18"/>
  <c r="W25" i="18"/>
  <c r="V25" i="18"/>
  <c r="R25" i="18"/>
  <c r="Q25" i="18"/>
  <c r="P25" i="18"/>
  <c r="O25" i="18"/>
  <c r="N25" i="18"/>
  <c r="M25" i="18"/>
  <c r="L25" i="18"/>
  <c r="H25" i="18"/>
  <c r="G25" i="18"/>
  <c r="F25" i="18"/>
  <c r="E25" i="18"/>
  <c r="D25" i="18"/>
  <c r="C25" i="18"/>
  <c r="B25" i="18"/>
  <c r="DN24" i="18"/>
  <c r="DM24" i="18"/>
  <c r="DL24" i="18"/>
  <c r="DK24" i="18"/>
  <c r="DJ24" i="18"/>
  <c r="DI24" i="18"/>
  <c r="DH24" i="18"/>
  <c r="DD24" i="18"/>
  <c r="DC24" i="18"/>
  <c r="DB24" i="18"/>
  <c r="DA24" i="18"/>
  <c r="CZ24" i="18"/>
  <c r="CY24" i="18"/>
  <c r="CX24" i="18"/>
  <c r="CT24" i="18"/>
  <c r="CS24" i="18"/>
  <c r="CR24" i="18"/>
  <c r="CQ24" i="18"/>
  <c r="CP24" i="18"/>
  <c r="CO24" i="18"/>
  <c r="CN24" i="18"/>
  <c r="CJ24" i="18"/>
  <c r="CI24" i="18"/>
  <c r="CH24" i="18"/>
  <c r="CG24" i="18"/>
  <c r="CF24" i="18"/>
  <c r="CE24" i="18"/>
  <c r="CD24" i="18"/>
  <c r="BZ24" i="18"/>
  <c r="BY24" i="18"/>
  <c r="BX24" i="18"/>
  <c r="BW24" i="18"/>
  <c r="BV24" i="18"/>
  <c r="BU24" i="18"/>
  <c r="BT24" i="18"/>
  <c r="BP24" i="18"/>
  <c r="BO24" i="18"/>
  <c r="BN24" i="18"/>
  <c r="BM24" i="18"/>
  <c r="BL24" i="18"/>
  <c r="BK24" i="18"/>
  <c r="BJ24" i="18"/>
  <c r="BF24" i="18"/>
  <c r="BE24" i="18"/>
  <c r="BD24" i="18"/>
  <c r="BC24" i="18"/>
  <c r="BB24" i="18"/>
  <c r="BA24" i="18"/>
  <c r="AZ24" i="18"/>
  <c r="AV24" i="18"/>
  <c r="AU24" i="18"/>
  <c r="AT24" i="18"/>
  <c r="AS24" i="18"/>
  <c r="AR24" i="18"/>
  <c r="AQ24" i="18"/>
  <c r="AP24" i="18"/>
  <c r="AL24" i="18"/>
  <c r="AK24" i="18"/>
  <c r="AJ24" i="18"/>
  <c r="AI24" i="18"/>
  <c r="AH24" i="18"/>
  <c r="AG24" i="18"/>
  <c r="AF24" i="18"/>
  <c r="AB24" i="18"/>
  <c r="AA24" i="18"/>
  <c r="Z24" i="18"/>
  <c r="Y24" i="18"/>
  <c r="X24" i="18"/>
  <c r="W24" i="18"/>
  <c r="V24" i="18"/>
  <c r="R24" i="18"/>
  <c r="Q24" i="18"/>
  <c r="P24" i="18"/>
  <c r="O24" i="18"/>
  <c r="N24" i="18"/>
  <c r="M24" i="18"/>
  <c r="L24" i="18"/>
  <c r="H24" i="18"/>
  <c r="G24" i="18"/>
  <c r="F24" i="18"/>
  <c r="E24" i="18"/>
  <c r="D24" i="18"/>
  <c r="C24" i="18"/>
  <c r="B24" i="18"/>
  <c r="DN23" i="18"/>
  <c r="DM23" i="18"/>
  <c r="DL23" i="18"/>
  <c r="DK23" i="18"/>
  <c r="DJ23" i="18"/>
  <c r="DI23" i="18"/>
  <c r="DH23" i="18"/>
  <c r="DD23" i="18"/>
  <c r="DC23" i="18"/>
  <c r="DB23" i="18"/>
  <c r="DA23" i="18"/>
  <c r="CZ23" i="18"/>
  <c r="CY23" i="18"/>
  <c r="CX23" i="18"/>
  <c r="CT23" i="18"/>
  <c r="CS23" i="18"/>
  <c r="CR23" i="18"/>
  <c r="CQ23" i="18"/>
  <c r="CP23" i="18"/>
  <c r="CO23" i="18"/>
  <c r="CN23" i="18"/>
  <c r="CJ23" i="18"/>
  <c r="CI23" i="18"/>
  <c r="CH23" i="18"/>
  <c r="CG23" i="18"/>
  <c r="CF23" i="18"/>
  <c r="CE23" i="18"/>
  <c r="CD23" i="18"/>
  <c r="BZ23" i="18"/>
  <c r="BY23" i="18"/>
  <c r="BX23" i="18"/>
  <c r="BW23" i="18"/>
  <c r="BV23" i="18"/>
  <c r="BU23" i="18"/>
  <c r="BT23" i="18"/>
  <c r="BP23" i="18"/>
  <c r="BO23" i="18"/>
  <c r="BN23" i="18"/>
  <c r="BM23" i="18"/>
  <c r="BL23" i="18"/>
  <c r="BK23" i="18"/>
  <c r="BJ23" i="18"/>
  <c r="BF23" i="18"/>
  <c r="BE23" i="18"/>
  <c r="BD23" i="18"/>
  <c r="BC23" i="18"/>
  <c r="BB23" i="18"/>
  <c r="BA23" i="18"/>
  <c r="AZ23" i="18"/>
  <c r="AV23" i="18"/>
  <c r="AU23" i="18"/>
  <c r="AT23" i="18"/>
  <c r="AS23" i="18"/>
  <c r="AR23" i="18"/>
  <c r="AQ23" i="18"/>
  <c r="AP23" i="18"/>
  <c r="AL23" i="18"/>
  <c r="AK23" i="18"/>
  <c r="AJ23" i="18"/>
  <c r="AI23" i="18"/>
  <c r="AH23" i="18"/>
  <c r="AG23" i="18"/>
  <c r="AF23" i="18"/>
  <c r="AB23" i="18"/>
  <c r="AA23" i="18"/>
  <c r="Z23" i="18"/>
  <c r="Y23" i="18"/>
  <c r="X23" i="18"/>
  <c r="W23" i="18"/>
  <c r="V23" i="18"/>
  <c r="R23" i="18"/>
  <c r="Q23" i="18"/>
  <c r="P23" i="18"/>
  <c r="O23" i="18"/>
  <c r="N23" i="18"/>
  <c r="M23" i="18"/>
  <c r="L23" i="18"/>
  <c r="H23" i="18"/>
  <c r="G23" i="18"/>
  <c r="F23" i="18"/>
  <c r="E23" i="18"/>
  <c r="D23" i="18"/>
  <c r="C23" i="18"/>
  <c r="B23" i="18"/>
  <c r="DN22" i="18"/>
  <c r="DM22" i="18"/>
  <c r="DL22" i="18"/>
  <c r="DK22" i="18"/>
  <c r="DJ22" i="18"/>
  <c r="DI22" i="18"/>
  <c r="DH22" i="18"/>
  <c r="DD22" i="18"/>
  <c r="DC22" i="18"/>
  <c r="DB22" i="18"/>
  <c r="DA22" i="18"/>
  <c r="CZ22" i="18"/>
  <c r="CY22" i="18"/>
  <c r="CX22" i="18"/>
  <c r="CT22" i="18"/>
  <c r="CS22" i="18"/>
  <c r="CR22" i="18"/>
  <c r="CQ22" i="18"/>
  <c r="CP22" i="18"/>
  <c r="CO22" i="18"/>
  <c r="CN22" i="18"/>
  <c r="CJ22" i="18"/>
  <c r="CI22" i="18"/>
  <c r="CH22" i="18"/>
  <c r="CG22" i="18"/>
  <c r="CF22" i="18"/>
  <c r="CE22" i="18"/>
  <c r="CD22" i="18"/>
  <c r="BZ22" i="18"/>
  <c r="BY22" i="18"/>
  <c r="BX22" i="18"/>
  <c r="BW22" i="18"/>
  <c r="BV22" i="18"/>
  <c r="BU22" i="18"/>
  <c r="BT22" i="18"/>
  <c r="BP22" i="18"/>
  <c r="BO22" i="18"/>
  <c r="BN22" i="18"/>
  <c r="BM22" i="18"/>
  <c r="BL22" i="18"/>
  <c r="BK22" i="18"/>
  <c r="BJ22" i="18"/>
  <c r="BF22" i="18"/>
  <c r="BE22" i="18"/>
  <c r="BD22" i="18"/>
  <c r="BC22" i="18"/>
  <c r="BB22" i="18"/>
  <c r="BA22" i="18"/>
  <c r="AZ22" i="18"/>
  <c r="AV22" i="18"/>
  <c r="AU22" i="18"/>
  <c r="AT22" i="18"/>
  <c r="AS22" i="18"/>
  <c r="AR22" i="18"/>
  <c r="AQ22" i="18"/>
  <c r="AP22" i="18"/>
  <c r="AL22" i="18"/>
  <c r="AK22" i="18"/>
  <c r="AJ22" i="18"/>
  <c r="AI22" i="18"/>
  <c r="AH22" i="18"/>
  <c r="AG22" i="18"/>
  <c r="AF22" i="18"/>
  <c r="AB22" i="18"/>
  <c r="AA22" i="18"/>
  <c r="Z22" i="18"/>
  <c r="Y22" i="18"/>
  <c r="X22" i="18"/>
  <c r="W22" i="18"/>
  <c r="V22" i="18"/>
  <c r="R22" i="18"/>
  <c r="Q22" i="18"/>
  <c r="P22" i="18"/>
  <c r="O22" i="18"/>
  <c r="N22" i="18"/>
  <c r="M22" i="18"/>
  <c r="L22" i="18"/>
  <c r="H22" i="18"/>
  <c r="G22" i="18"/>
  <c r="F22" i="18"/>
  <c r="E22" i="18"/>
  <c r="D22" i="18"/>
  <c r="C22" i="18"/>
  <c r="B22" i="18"/>
  <c r="DN21" i="18"/>
  <c r="DM21" i="18"/>
  <c r="DL21" i="18"/>
  <c r="DK21" i="18"/>
  <c r="DJ21" i="18"/>
  <c r="DI21" i="18"/>
  <c r="DH21" i="18"/>
  <c r="DD21" i="18"/>
  <c r="DC21" i="18"/>
  <c r="DB21" i="18"/>
  <c r="DA21" i="18"/>
  <c r="CZ21" i="18"/>
  <c r="CY21" i="18"/>
  <c r="CX21" i="18"/>
  <c r="CT21" i="18"/>
  <c r="CS21" i="18"/>
  <c r="CR21" i="18"/>
  <c r="CQ21" i="18"/>
  <c r="CP21" i="18"/>
  <c r="CO21" i="18"/>
  <c r="CN21" i="18"/>
  <c r="CJ21" i="18"/>
  <c r="CI21" i="18"/>
  <c r="CH21" i="18"/>
  <c r="CG21" i="18"/>
  <c r="CF21" i="18"/>
  <c r="CE21" i="18"/>
  <c r="CD21" i="18"/>
  <c r="BZ21" i="18"/>
  <c r="BY21" i="18"/>
  <c r="BX21" i="18"/>
  <c r="BW21" i="18"/>
  <c r="BV21" i="18"/>
  <c r="BU21" i="18"/>
  <c r="BT21" i="18"/>
  <c r="BP21" i="18"/>
  <c r="BO21" i="18"/>
  <c r="BN21" i="18"/>
  <c r="BM21" i="18"/>
  <c r="BL21" i="18"/>
  <c r="BK21" i="18"/>
  <c r="BJ21" i="18"/>
  <c r="BF21" i="18"/>
  <c r="BE21" i="18"/>
  <c r="BD21" i="18"/>
  <c r="BC21" i="18"/>
  <c r="BB21" i="18"/>
  <c r="BA21" i="18"/>
  <c r="AZ21" i="18"/>
  <c r="AV21" i="18"/>
  <c r="AU21" i="18"/>
  <c r="AT21" i="18"/>
  <c r="AS21" i="18"/>
  <c r="AR21" i="18"/>
  <c r="AQ21" i="18"/>
  <c r="AP21" i="18"/>
  <c r="AL21" i="18"/>
  <c r="AK21" i="18"/>
  <c r="AJ21" i="18"/>
  <c r="AI21" i="18"/>
  <c r="AH21" i="18"/>
  <c r="AG21" i="18"/>
  <c r="AF21" i="18"/>
  <c r="AB21" i="18"/>
  <c r="AA21" i="18"/>
  <c r="Z21" i="18"/>
  <c r="Y21" i="18"/>
  <c r="X21" i="18"/>
  <c r="W21" i="18"/>
  <c r="V21" i="18"/>
  <c r="R21" i="18"/>
  <c r="Q21" i="18"/>
  <c r="P21" i="18"/>
  <c r="O21" i="18"/>
  <c r="N21" i="18"/>
  <c r="M21" i="18"/>
  <c r="L21" i="18"/>
  <c r="H21" i="18"/>
  <c r="G21" i="18"/>
  <c r="F21" i="18"/>
  <c r="E21" i="18"/>
  <c r="D21" i="18"/>
  <c r="C21" i="18"/>
  <c r="B21" i="18"/>
  <c r="DN20" i="18"/>
  <c r="DM20" i="18"/>
  <c r="DL20" i="18"/>
  <c r="DK20" i="18"/>
  <c r="DJ20" i="18"/>
  <c r="DI20" i="18"/>
  <c r="DH20" i="18"/>
  <c r="DD20" i="18"/>
  <c r="DC20" i="18"/>
  <c r="DB20" i="18"/>
  <c r="DA20" i="18"/>
  <c r="CZ20" i="18"/>
  <c r="CY20" i="18"/>
  <c r="CX20" i="18"/>
  <c r="CT20" i="18"/>
  <c r="CS20" i="18"/>
  <c r="CR20" i="18"/>
  <c r="CQ20" i="18"/>
  <c r="CP20" i="18"/>
  <c r="CO20" i="18"/>
  <c r="CN20" i="18"/>
  <c r="CJ20" i="18"/>
  <c r="CI20" i="18"/>
  <c r="CH20" i="18"/>
  <c r="CG20" i="18"/>
  <c r="CF20" i="18"/>
  <c r="CE20" i="18"/>
  <c r="CD20" i="18"/>
  <c r="BZ20" i="18"/>
  <c r="BY20" i="18"/>
  <c r="BX20" i="18"/>
  <c r="BW20" i="18"/>
  <c r="BV20" i="18"/>
  <c r="BU20" i="18"/>
  <c r="BT20" i="18"/>
  <c r="BP20" i="18"/>
  <c r="BO20" i="18"/>
  <c r="BN20" i="18"/>
  <c r="BM20" i="18"/>
  <c r="BL20" i="18"/>
  <c r="BK20" i="18"/>
  <c r="BJ20" i="18"/>
  <c r="BF20" i="18"/>
  <c r="BE20" i="18"/>
  <c r="BD20" i="18"/>
  <c r="BC20" i="18"/>
  <c r="BB20" i="18"/>
  <c r="BA20" i="18"/>
  <c r="AZ20" i="18"/>
  <c r="AV20" i="18"/>
  <c r="AU20" i="18"/>
  <c r="AT20" i="18"/>
  <c r="AS20" i="18"/>
  <c r="AR20" i="18"/>
  <c r="AQ20" i="18"/>
  <c r="AP20" i="18"/>
  <c r="AL20" i="18"/>
  <c r="AK20" i="18"/>
  <c r="AJ20" i="18"/>
  <c r="AI20" i="18"/>
  <c r="AH20" i="18"/>
  <c r="AG20" i="18"/>
  <c r="AF20" i="18"/>
  <c r="AB20" i="18"/>
  <c r="AA20" i="18"/>
  <c r="Z20" i="18"/>
  <c r="Y20" i="18"/>
  <c r="X20" i="18"/>
  <c r="W20" i="18"/>
  <c r="V20" i="18"/>
  <c r="R20" i="18"/>
  <c r="Q20" i="18"/>
  <c r="P20" i="18"/>
  <c r="O20" i="18"/>
  <c r="N20" i="18"/>
  <c r="M20" i="18"/>
  <c r="L20" i="18"/>
  <c r="H20" i="18"/>
  <c r="G20" i="18"/>
  <c r="F20" i="18"/>
  <c r="E20" i="18"/>
  <c r="D20" i="18"/>
  <c r="C20" i="18"/>
  <c r="B20" i="18"/>
  <c r="DN19" i="18"/>
  <c r="DM19" i="18"/>
  <c r="DL19" i="18"/>
  <c r="DK19" i="18"/>
  <c r="DJ19" i="18"/>
  <c r="DI19" i="18"/>
  <c r="DH19" i="18"/>
  <c r="DD19" i="18"/>
  <c r="DC19" i="18"/>
  <c r="DB19" i="18"/>
  <c r="DA19" i="18"/>
  <c r="CZ19" i="18"/>
  <c r="CY19" i="18"/>
  <c r="CX19" i="18"/>
  <c r="CT19" i="18"/>
  <c r="CS19" i="18"/>
  <c r="CR19" i="18"/>
  <c r="CQ19" i="18"/>
  <c r="CP19" i="18"/>
  <c r="CO19" i="18"/>
  <c r="CN19" i="18"/>
  <c r="CJ19" i="18"/>
  <c r="CI19" i="18"/>
  <c r="CH19" i="18"/>
  <c r="CG19" i="18"/>
  <c r="CF19" i="18"/>
  <c r="CE19" i="18"/>
  <c r="CD19" i="18"/>
  <c r="BZ19" i="18"/>
  <c r="BY19" i="18"/>
  <c r="BX19" i="18"/>
  <c r="BW19" i="18"/>
  <c r="BV19" i="18"/>
  <c r="BU19" i="18"/>
  <c r="BT19" i="18"/>
  <c r="BP19" i="18"/>
  <c r="BO19" i="18"/>
  <c r="BN19" i="18"/>
  <c r="BM19" i="18"/>
  <c r="BL19" i="18"/>
  <c r="BK19" i="18"/>
  <c r="BJ19" i="18"/>
  <c r="BF19" i="18"/>
  <c r="BE19" i="18"/>
  <c r="BD19" i="18"/>
  <c r="BC19" i="18"/>
  <c r="BB19" i="18"/>
  <c r="BA19" i="18"/>
  <c r="AZ19" i="18"/>
  <c r="AV19" i="18"/>
  <c r="AU19" i="18"/>
  <c r="AT19" i="18"/>
  <c r="AS19" i="18"/>
  <c r="AR19" i="18"/>
  <c r="AQ19" i="18"/>
  <c r="AP19" i="18"/>
  <c r="AL19" i="18"/>
  <c r="AK19" i="18"/>
  <c r="AJ19" i="18"/>
  <c r="AI19" i="18"/>
  <c r="AH19" i="18"/>
  <c r="AG19" i="18"/>
  <c r="AF19" i="18"/>
  <c r="AB19" i="18"/>
  <c r="AA19" i="18"/>
  <c r="Z19" i="18"/>
  <c r="Y19" i="18"/>
  <c r="X19" i="18"/>
  <c r="W19" i="18"/>
  <c r="V19" i="18"/>
  <c r="R19" i="18"/>
  <c r="Q19" i="18"/>
  <c r="P19" i="18"/>
  <c r="O19" i="18"/>
  <c r="N19" i="18"/>
  <c r="M19" i="18"/>
  <c r="L19" i="18"/>
  <c r="H19" i="18"/>
  <c r="G19" i="18"/>
  <c r="F19" i="18"/>
  <c r="E19" i="18"/>
  <c r="D19" i="18"/>
  <c r="C19" i="18"/>
  <c r="B19" i="18"/>
  <c r="DN18" i="18"/>
  <c r="DM18" i="18"/>
  <c r="DL18" i="18"/>
  <c r="DK18" i="18"/>
  <c r="DJ18" i="18"/>
  <c r="DI18" i="18"/>
  <c r="DH18" i="18"/>
  <c r="DD18" i="18"/>
  <c r="DC18" i="18"/>
  <c r="DB18" i="18"/>
  <c r="DA18" i="18"/>
  <c r="CZ18" i="18"/>
  <c r="CY18" i="18"/>
  <c r="CX18" i="18"/>
  <c r="CT18" i="18"/>
  <c r="CS18" i="18"/>
  <c r="CR18" i="18"/>
  <c r="CQ18" i="18"/>
  <c r="CP18" i="18"/>
  <c r="CO18" i="18"/>
  <c r="CN18" i="18"/>
  <c r="CJ18" i="18"/>
  <c r="CI18" i="18"/>
  <c r="CH18" i="18"/>
  <c r="CG18" i="18"/>
  <c r="CF18" i="18"/>
  <c r="CE18" i="18"/>
  <c r="CD18" i="18"/>
  <c r="BZ18" i="18"/>
  <c r="BY18" i="18"/>
  <c r="BX18" i="18"/>
  <c r="BW18" i="18"/>
  <c r="BV18" i="18"/>
  <c r="BU18" i="18"/>
  <c r="BT18" i="18"/>
  <c r="BP18" i="18"/>
  <c r="BO18" i="18"/>
  <c r="BN18" i="18"/>
  <c r="BM18" i="18"/>
  <c r="BL18" i="18"/>
  <c r="BK18" i="18"/>
  <c r="BJ18" i="18"/>
  <c r="BF18" i="18"/>
  <c r="BE18" i="18"/>
  <c r="BD18" i="18"/>
  <c r="BC18" i="18"/>
  <c r="BB18" i="18"/>
  <c r="BA18" i="18"/>
  <c r="AZ18" i="18"/>
  <c r="AV18" i="18"/>
  <c r="AU18" i="18"/>
  <c r="AT18" i="18"/>
  <c r="AS18" i="18"/>
  <c r="AR18" i="18"/>
  <c r="AQ18" i="18"/>
  <c r="AP18" i="18"/>
  <c r="AL18" i="18"/>
  <c r="AK18" i="18"/>
  <c r="AJ18" i="18"/>
  <c r="AI18" i="18"/>
  <c r="AH18" i="18"/>
  <c r="AG18" i="18"/>
  <c r="AF18" i="18"/>
  <c r="AB18" i="18"/>
  <c r="AA18" i="18"/>
  <c r="Z18" i="18"/>
  <c r="Y18" i="18"/>
  <c r="X18" i="18"/>
  <c r="W18" i="18"/>
  <c r="V18" i="18"/>
  <c r="R18" i="18"/>
  <c r="Q18" i="18"/>
  <c r="P18" i="18"/>
  <c r="O18" i="18"/>
  <c r="N18" i="18"/>
  <c r="M18" i="18"/>
  <c r="L18" i="18"/>
  <c r="H18" i="18"/>
  <c r="G18" i="18"/>
  <c r="F18" i="18"/>
  <c r="E18" i="18"/>
  <c r="D18" i="18"/>
  <c r="C18" i="18"/>
  <c r="B18" i="18"/>
  <c r="DN17" i="18"/>
  <c r="DM17" i="18"/>
  <c r="DL17" i="18"/>
  <c r="DK17" i="18"/>
  <c r="DJ17" i="18"/>
  <c r="DI17" i="18"/>
  <c r="DH17" i="18"/>
  <c r="DD17" i="18"/>
  <c r="DC17" i="18"/>
  <c r="DB17" i="18"/>
  <c r="DA17" i="18"/>
  <c r="CZ17" i="18"/>
  <c r="CY17" i="18"/>
  <c r="CX17" i="18"/>
  <c r="CT17" i="18"/>
  <c r="CS17" i="18"/>
  <c r="CR17" i="18"/>
  <c r="CQ17" i="18"/>
  <c r="CP17" i="18"/>
  <c r="CO17" i="18"/>
  <c r="CN17" i="18"/>
  <c r="CJ17" i="18"/>
  <c r="CI17" i="18"/>
  <c r="CH17" i="18"/>
  <c r="CG17" i="18"/>
  <c r="CF17" i="18"/>
  <c r="CE17" i="18"/>
  <c r="CD17" i="18"/>
  <c r="BZ17" i="18"/>
  <c r="BY17" i="18"/>
  <c r="BX17" i="18"/>
  <c r="BW17" i="18"/>
  <c r="BV17" i="18"/>
  <c r="BU17" i="18"/>
  <c r="BT17" i="18"/>
  <c r="BP17" i="18"/>
  <c r="BO17" i="18"/>
  <c r="BN17" i="18"/>
  <c r="BM17" i="18"/>
  <c r="BL17" i="18"/>
  <c r="BK17" i="18"/>
  <c r="BJ17" i="18"/>
  <c r="BF17" i="18"/>
  <c r="BE17" i="18"/>
  <c r="BD17" i="18"/>
  <c r="BC17" i="18"/>
  <c r="BB17" i="18"/>
  <c r="BA17" i="18"/>
  <c r="AZ17" i="18"/>
  <c r="AV17" i="18"/>
  <c r="AU17" i="18"/>
  <c r="AT17" i="18"/>
  <c r="AS17" i="18"/>
  <c r="AR17" i="18"/>
  <c r="AQ17" i="18"/>
  <c r="AP17" i="18"/>
  <c r="AL17" i="18"/>
  <c r="AK17" i="18"/>
  <c r="AJ17" i="18"/>
  <c r="AI17" i="18"/>
  <c r="AH17" i="18"/>
  <c r="AG17" i="18"/>
  <c r="AF17" i="18"/>
  <c r="AB17" i="18"/>
  <c r="AA17" i="18"/>
  <c r="Z17" i="18"/>
  <c r="Y17" i="18"/>
  <c r="X17" i="18"/>
  <c r="W17" i="18"/>
  <c r="V17" i="18"/>
  <c r="R17" i="18"/>
  <c r="Q17" i="18"/>
  <c r="P17" i="18"/>
  <c r="O17" i="18"/>
  <c r="N17" i="18"/>
  <c r="M17" i="18"/>
  <c r="L17" i="18"/>
  <c r="H17" i="18"/>
  <c r="G17" i="18"/>
  <c r="F17" i="18"/>
  <c r="E17" i="18"/>
  <c r="D17" i="18"/>
  <c r="C17" i="18"/>
  <c r="B17" i="18"/>
  <c r="DN16" i="18"/>
  <c r="DM16" i="18"/>
  <c r="DL16" i="18"/>
  <c r="DK16" i="18"/>
  <c r="DJ16" i="18"/>
  <c r="DI16" i="18"/>
  <c r="DH16" i="18"/>
  <c r="DD16" i="18"/>
  <c r="DC16" i="18"/>
  <c r="DB16" i="18"/>
  <c r="DA16" i="18"/>
  <c r="CZ16" i="18"/>
  <c r="CY16" i="18"/>
  <c r="CX16" i="18"/>
  <c r="CT16" i="18"/>
  <c r="CS16" i="18"/>
  <c r="CR16" i="18"/>
  <c r="CQ16" i="18"/>
  <c r="CP16" i="18"/>
  <c r="CO16" i="18"/>
  <c r="CN16" i="18"/>
  <c r="CJ16" i="18"/>
  <c r="CI16" i="18"/>
  <c r="CH16" i="18"/>
  <c r="CG16" i="18"/>
  <c r="CF16" i="18"/>
  <c r="CE16" i="18"/>
  <c r="CD16" i="18"/>
  <c r="BZ16" i="18"/>
  <c r="BY16" i="18"/>
  <c r="BX16" i="18"/>
  <c r="BW16" i="18"/>
  <c r="BV16" i="18"/>
  <c r="BU16" i="18"/>
  <c r="BT16" i="18"/>
  <c r="BP16" i="18"/>
  <c r="BO16" i="18"/>
  <c r="BN16" i="18"/>
  <c r="BM16" i="18"/>
  <c r="BL16" i="18"/>
  <c r="BK16" i="18"/>
  <c r="BJ16" i="18"/>
  <c r="BF16" i="18"/>
  <c r="BE16" i="18"/>
  <c r="BD16" i="18"/>
  <c r="BC16" i="18"/>
  <c r="BB16" i="18"/>
  <c r="BA16" i="18"/>
  <c r="AZ16" i="18"/>
  <c r="AV16" i="18"/>
  <c r="AU16" i="18"/>
  <c r="AT16" i="18"/>
  <c r="AS16" i="18"/>
  <c r="AR16" i="18"/>
  <c r="AQ16" i="18"/>
  <c r="AP16" i="18"/>
  <c r="AL16" i="18"/>
  <c r="AK16" i="18"/>
  <c r="AJ16" i="18"/>
  <c r="AI16" i="18"/>
  <c r="AH16" i="18"/>
  <c r="AG16" i="18"/>
  <c r="AF16" i="18"/>
  <c r="AB16" i="18"/>
  <c r="AA16" i="18"/>
  <c r="Z16" i="18"/>
  <c r="Y16" i="18"/>
  <c r="X16" i="18"/>
  <c r="W16" i="18"/>
  <c r="V16" i="18"/>
  <c r="R16" i="18"/>
  <c r="Q16" i="18"/>
  <c r="P16" i="18"/>
  <c r="O16" i="18"/>
  <c r="N16" i="18"/>
  <c r="M16" i="18"/>
  <c r="L16" i="18"/>
  <c r="H16" i="18"/>
  <c r="G16" i="18"/>
  <c r="F16" i="18"/>
  <c r="E16" i="18"/>
  <c r="D16" i="18"/>
  <c r="C16" i="18"/>
  <c r="B16" i="18"/>
  <c r="DN15" i="18"/>
  <c r="DM15" i="18"/>
  <c r="DL15" i="18"/>
  <c r="DK15" i="18"/>
  <c r="DJ15" i="18"/>
  <c r="DI15" i="18"/>
  <c r="DH15" i="18"/>
  <c r="DD15" i="18"/>
  <c r="DC15" i="18"/>
  <c r="DB15" i="18"/>
  <c r="DA15" i="18"/>
  <c r="CZ15" i="18"/>
  <c r="CY15" i="18"/>
  <c r="CX15" i="18"/>
  <c r="CT15" i="18"/>
  <c r="CS15" i="18"/>
  <c r="CR15" i="18"/>
  <c r="CQ15" i="18"/>
  <c r="CP15" i="18"/>
  <c r="CO15" i="18"/>
  <c r="CN15" i="18"/>
  <c r="CJ15" i="18"/>
  <c r="CI15" i="18"/>
  <c r="CH15" i="18"/>
  <c r="CG15" i="18"/>
  <c r="CF15" i="18"/>
  <c r="CE15" i="18"/>
  <c r="CD15" i="18"/>
  <c r="BZ15" i="18"/>
  <c r="BY15" i="18"/>
  <c r="BX15" i="18"/>
  <c r="BW15" i="18"/>
  <c r="BV15" i="18"/>
  <c r="BU15" i="18"/>
  <c r="BT15" i="18"/>
  <c r="BP15" i="18"/>
  <c r="BO15" i="18"/>
  <c r="BN15" i="18"/>
  <c r="BM15" i="18"/>
  <c r="BL15" i="18"/>
  <c r="BK15" i="18"/>
  <c r="BJ15" i="18"/>
  <c r="BF15" i="18"/>
  <c r="BE15" i="18"/>
  <c r="BD15" i="18"/>
  <c r="BC15" i="18"/>
  <c r="BB15" i="18"/>
  <c r="BA15" i="18"/>
  <c r="AZ15" i="18"/>
  <c r="AV15" i="18"/>
  <c r="AU15" i="18"/>
  <c r="AT15" i="18"/>
  <c r="AS15" i="18"/>
  <c r="AR15" i="18"/>
  <c r="AQ15" i="18"/>
  <c r="AP15" i="18"/>
  <c r="AL15" i="18"/>
  <c r="AK15" i="18"/>
  <c r="AJ15" i="18"/>
  <c r="AI15" i="18"/>
  <c r="AH15" i="18"/>
  <c r="AG15" i="18"/>
  <c r="AF15" i="18"/>
  <c r="AB15" i="18"/>
  <c r="AA15" i="18"/>
  <c r="Z15" i="18"/>
  <c r="Y15" i="18"/>
  <c r="X15" i="18"/>
  <c r="W15" i="18"/>
  <c r="V15" i="18"/>
  <c r="R15" i="18"/>
  <c r="Q15" i="18"/>
  <c r="P15" i="18"/>
  <c r="O15" i="18"/>
  <c r="N15" i="18"/>
  <c r="M15" i="18"/>
  <c r="L15" i="18"/>
  <c r="H15" i="18"/>
  <c r="G15" i="18"/>
  <c r="F15" i="18"/>
  <c r="E15" i="18"/>
  <c r="D15" i="18"/>
  <c r="C15" i="18"/>
  <c r="B15" i="18"/>
  <c r="DN14" i="18"/>
  <c r="DM14" i="18"/>
  <c r="DL14" i="18"/>
  <c r="DK14" i="18"/>
  <c r="DJ14" i="18"/>
  <c r="DI14" i="18"/>
  <c r="DH14" i="18"/>
  <c r="DD14" i="18"/>
  <c r="DC14" i="18"/>
  <c r="DB14" i="18"/>
  <c r="DA14" i="18"/>
  <c r="CZ14" i="18"/>
  <c r="CY14" i="18"/>
  <c r="CX14" i="18"/>
  <c r="CT14" i="18"/>
  <c r="CS14" i="18"/>
  <c r="CR14" i="18"/>
  <c r="CQ14" i="18"/>
  <c r="CP14" i="18"/>
  <c r="CO14" i="18"/>
  <c r="CN14" i="18"/>
  <c r="CJ14" i="18"/>
  <c r="CI14" i="18"/>
  <c r="CH14" i="18"/>
  <c r="CG14" i="18"/>
  <c r="CF14" i="18"/>
  <c r="CE14" i="18"/>
  <c r="CD14" i="18"/>
  <c r="BZ14" i="18"/>
  <c r="BY14" i="18"/>
  <c r="BX14" i="18"/>
  <c r="BW14" i="18"/>
  <c r="BV14" i="18"/>
  <c r="BU14" i="18"/>
  <c r="BT14" i="18"/>
  <c r="BP14" i="18"/>
  <c r="BO14" i="18"/>
  <c r="BN14" i="18"/>
  <c r="BM14" i="18"/>
  <c r="BL14" i="18"/>
  <c r="BK14" i="18"/>
  <c r="BJ14" i="18"/>
  <c r="BF14" i="18"/>
  <c r="BE14" i="18"/>
  <c r="BD14" i="18"/>
  <c r="BC14" i="18"/>
  <c r="BB14" i="18"/>
  <c r="BA14" i="18"/>
  <c r="AZ14" i="18"/>
  <c r="AV14" i="18"/>
  <c r="AU14" i="18"/>
  <c r="AT14" i="18"/>
  <c r="AS14" i="18"/>
  <c r="AR14" i="18"/>
  <c r="AQ14" i="18"/>
  <c r="AP14" i="18"/>
  <c r="AL14" i="18"/>
  <c r="AK14" i="18"/>
  <c r="AJ14" i="18"/>
  <c r="AI14" i="18"/>
  <c r="AH14" i="18"/>
  <c r="AG14" i="18"/>
  <c r="AF14" i="18"/>
  <c r="AB14" i="18"/>
  <c r="AA14" i="18"/>
  <c r="Z14" i="18"/>
  <c r="Y14" i="18"/>
  <c r="X14" i="18"/>
  <c r="W14" i="18"/>
  <c r="V14" i="18"/>
  <c r="R14" i="18"/>
  <c r="Q14" i="18"/>
  <c r="P14" i="18"/>
  <c r="O14" i="18"/>
  <c r="N14" i="18"/>
  <c r="M14" i="18"/>
  <c r="L14" i="18"/>
  <c r="H14" i="18"/>
  <c r="G14" i="18"/>
  <c r="F14" i="18"/>
  <c r="E14" i="18"/>
  <c r="D14" i="18"/>
  <c r="C14" i="18"/>
  <c r="B14" i="18"/>
  <c r="DN13" i="18"/>
  <c r="DM13" i="18"/>
  <c r="DL13" i="18"/>
  <c r="DK13" i="18"/>
  <c r="DJ13" i="18"/>
  <c r="DI13" i="18"/>
  <c r="DH13" i="18"/>
  <c r="DH30" i="18" s="1"/>
  <c r="DD13" i="18"/>
  <c r="DC13" i="18"/>
  <c r="DB13" i="18"/>
  <c r="DA13" i="18"/>
  <c r="CZ13" i="18"/>
  <c r="CY13" i="18"/>
  <c r="CX13" i="18"/>
  <c r="CT13" i="18"/>
  <c r="CS13" i="18"/>
  <c r="CR13" i="18"/>
  <c r="CQ13" i="18"/>
  <c r="CP13" i="18"/>
  <c r="CO13" i="18"/>
  <c r="CN13" i="18"/>
  <c r="CJ13" i="18"/>
  <c r="CI13" i="18"/>
  <c r="CI30" i="18" s="1"/>
  <c r="CH13" i="18"/>
  <c r="CG13" i="18"/>
  <c r="CF13" i="18"/>
  <c r="CE13" i="18"/>
  <c r="CD13" i="18"/>
  <c r="BZ13" i="18"/>
  <c r="BY13" i="18"/>
  <c r="BX13" i="18"/>
  <c r="BW13" i="18"/>
  <c r="BV13" i="18"/>
  <c r="BU13" i="18"/>
  <c r="BT13" i="18"/>
  <c r="BP13" i="18"/>
  <c r="BO13" i="18"/>
  <c r="BN13" i="18"/>
  <c r="BM13" i="18"/>
  <c r="BL13" i="18"/>
  <c r="BK13" i="18"/>
  <c r="BJ13" i="18"/>
  <c r="BF13" i="18"/>
  <c r="BE13" i="18"/>
  <c r="BD13" i="18"/>
  <c r="BC13" i="18"/>
  <c r="BB13" i="18"/>
  <c r="BB30" i="18" s="1"/>
  <c r="BA13" i="18"/>
  <c r="AZ13" i="18"/>
  <c r="AV13" i="18"/>
  <c r="AU13" i="18"/>
  <c r="AT13" i="18"/>
  <c r="AS13" i="18"/>
  <c r="AR13" i="18"/>
  <c r="AQ13" i="18"/>
  <c r="AP13" i="18"/>
  <c r="AL13" i="18"/>
  <c r="AK13" i="18"/>
  <c r="AJ13" i="18"/>
  <c r="AI13" i="18"/>
  <c r="AH13" i="18"/>
  <c r="AG13" i="18"/>
  <c r="AF13" i="18"/>
  <c r="AF30" i="18" s="1"/>
  <c r="AB13" i="18"/>
  <c r="AA13" i="18"/>
  <c r="Z13" i="18"/>
  <c r="Y13" i="18"/>
  <c r="X13" i="18"/>
  <c r="W13" i="18"/>
  <c r="V13" i="18"/>
  <c r="R13" i="18"/>
  <c r="Q13" i="18"/>
  <c r="P13" i="18"/>
  <c r="P30" i="18" s="1"/>
  <c r="O13" i="18"/>
  <c r="N13" i="18"/>
  <c r="M13" i="18"/>
  <c r="L13" i="18"/>
  <c r="H13" i="18"/>
  <c r="G13" i="18"/>
  <c r="G30" i="18" s="1"/>
  <c r="F13" i="18"/>
  <c r="E13" i="18"/>
  <c r="D13" i="18"/>
  <c r="C13" i="18"/>
  <c r="B13" i="18"/>
  <c r="DN12" i="18"/>
  <c r="DM12" i="18"/>
  <c r="DM30" i="18" s="1"/>
  <c r="DL12" i="18"/>
  <c r="DL30" i="18" s="1"/>
  <c r="DK12" i="18"/>
  <c r="DK30" i="18" s="1"/>
  <c r="DJ12" i="18"/>
  <c r="DJ30" i="18" s="1"/>
  <c r="DI12" i="18"/>
  <c r="DI30" i="18" s="1"/>
  <c r="DH12" i="18"/>
  <c r="DD12" i="18"/>
  <c r="DC12" i="18"/>
  <c r="DC30" i="18" s="1"/>
  <c r="DB12" i="18"/>
  <c r="DA12" i="18"/>
  <c r="DA30" i="18" s="1"/>
  <c r="CZ12" i="18"/>
  <c r="CZ30" i="18" s="1"/>
  <c r="CY12" i="18"/>
  <c r="CY30" i="18" s="1"/>
  <c r="CX12" i="18"/>
  <c r="CT12" i="18"/>
  <c r="CS12" i="18"/>
  <c r="CS30" i="18" s="1"/>
  <c r="CR12" i="18"/>
  <c r="CR30" i="18" s="1"/>
  <c r="CQ12" i="18"/>
  <c r="CQ30" i="18" s="1"/>
  <c r="CP12" i="18"/>
  <c r="CP30" i="18" s="1"/>
  <c r="CO12" i="18"/>
  <c r="CO30" i="18" s="1"/>
  <c r="CN12" i="18"/>
  <c r="CN30" i="18" s="1"/>
  <c r="CJ12" i="18"/>
  <c r="CI12" i="18"/>
  <c r="CH12" i="18"/>
  <c r="CH30" i="18" s="1"/>
  <c r="CG12" i="18"/>
  <c r="CG30" i="18" s="1"/>
  <c r="CF12" i="18"/>
  <c r="CE12" i="18"/>
  <c r="CE30" i="18" s="1"/>
  <c r="CD12" i="18"/>
  <c r="BZ12" i="18"/>
  <c r="BY12" i="18"/>
  <c r="BY30" i="18" s="1"/>
  <c r="BX12" i="18"/>
  <c r="BX30" i="18" s="1"/>
  <c r="BW12" i="18"/>
  <c r="BW30" i="18" s="1"/>
  <c r="BV12" i="18"/>
  <c r="BV30" i="18" s="1"/>
  <c r="BU12" i="18"/>
  <c r="BU30" i="18" s="1"/>
  <c r="BT12" i="18"/>
  <c r="BT30" i="18" s="1"/>
  <c r="BP12" i="18"/>
  <c r="BO12" i="18"/>
  <c r="BO30" i="18" s="1"/>
  <c r="BN12" i="18"/>
  <c r="BM12" i="18"/>
  <c r="BM30" i="18" s="1"/>
  <c r="BL12" i="18"/>
  <c r="BL30" i="18" s="1"/>
  <c r="BK12" i="18"/>
  <c r="BK30" i="18" s="1"/>
  <c r="BJ12" i="18"/>
  <c r="BF12" i="18"/>
  <c r="BE12" i="18"/>
  <c r="BE30" i="18" s="1"/>
  <c r="BD12" i="18"/>
  <c r="BD30" i="18" s="1"/>
  <c r="BC12" i="18"/>
  <c r="BC30" i="18" s="1"/>
  <c r="BB12" i="18"/>
  <c r="BA12" i="18"/>
  <c r="BA30" i="18" s="1"/>
  <c r="AZ12" i="18"/>
  <c r="AZ30" i="18" s="1"/>
  <c r="AV12" i="18"/>
  <c r="AU12" i="18"/>
  <c r="AU30" i="18" s="1"/>
  <c r="AT12" i="18"/>
  <c r="AT30" i="18" s="1"/>
  <c r="AS12" i="18"/>
  <c r="AS30" i="18" s="1"/>
  <c r="AR12" i="18"/>
  <c r="AQ12" i="18"/>
  <c r="AQ30" i="18" s="1"/>
  <c r="AP12" i="18"/>
  <c r="AL12" i="18"/>
  <c r="AK12" i="18"/>
  <c r="AK30" i="18" s="1"/>
  <c r="AJ12" i="18"/>
  <c r="AJ30" i="18" s="1"/>
  <c r="AI12" i="18"/>
  <c r="AI30" i="18" s="1"/>
  <c r="AH12" i="18"/>
  <c r="AH30" i="18" s="1"/>
  <c r="AG12" i="18"/>
  <c r="AG30" i="18" s="1"/>
  <c r="AF12" i="18"/>
  <c r="AB12" i="18"/>
  <c r="AA12" i="18"/>
  <c r="AA30" i="18" s="1"/>
  <c r="Z12" i="18"/>
  <c r="Y12" i="18"/>
  <c r="Y30" i="18" s="1"/>
  <c r="X12" i="18"/>
  <c r="X30" i="18" s="1"/>
  <c r="W12" i="18"/>
  <c r="W30" i="18" s="1"/>
  <c r="V12" i="18"/>
  <c r="R12" i="18"/>
  <c r="Q12" i="18"/>
  <c r="Q30" i="18" s="1"/>
  <c r="P12" i="18"/>
  <c r="O12" i="18"/>
  <c r="O30" i="18" s="1"/>
  <c r="N12" i="18"/>
  <c r="N30" i="18" s="1"/>
  <c r="M12" i="18"/>
  <c r="M30" i="18" s="1"/>
  <c r="L12" i="18"/>
  <c r="L30" i="18" s="1"/>
  <c r="H12" i="18"/>
  <c r="G12" i="18"/>
  <c r="F12" i="18"/>
  <c r="F30" i="18" s="1"/>
  <c r="E12" i="18"/>
  <c r="E30" i="18" s="1"/>
  <c r="D12" i="18"/>
  <c r="C12" i="18"/>
  <c r="C30" i="18" s="1"/>
  <c r="B12" i="18"/>
  <c r="X9" i="18"/>
  <c r="X7" i="18"/>
  <c r="I7" i="18"/>
  <c r="X6" i="18"/>
  <c r="I6" i="18"/>
  <c r="X5" i="18"/>
  <c r="I5" i="18"/>
  <c r="A3" i="18"/>
  <c r="A2" i="18"/>
  <c r="A1" i="18"/>
  <c r="H31" i="17"/>
  <c r="G31" i="17"/>
  <c r="F31" i="17"/>
  <c r="E31" i="17"/>
  <c r="D31" i="17"/>
  <c r="C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I8" i="17"/>
  <c r="I7" i="17"/>
  <c r="D7" i="17"/>
  <c r="I6" i="17"/>
  <c r="D6" i="17"/>
  <c r="A4" i="17"/>
  <c r="F3" i="17"/>
  <c r="A2" i="17"/>
  <c r="H31" i="16"/>
  <c r="G31" i="16"/>
  <c r="F31" i="16"/>
  <c r="E31" i="16"/>
  <c r="D31" i="16"/>
  <c r="C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I8" i="16"/>
  <c r="I7" i="16"/>
  <c r="D7" i="16"/>
  <c r="I6" i="16"/>
  <c r="D6" i="16"/>
  <c r="A4" i="16"/>
  <c r="F3" i="16"/>
  <c r="A2" i="16"/>
  <c r="H31" i="15"/>
  <c r="G31" i="15"/>
  <c r="F31" i="15"/>
  <c r="E31" i="15"/>
  <c r="D31" i="15"/>
  <c r="C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I8" i="15"/>
  <c r="I7" i="15"/>
  <c r="D7" i="15"/>
  <c r="I6" i="15"/>
  <c r="D6" i="15"/>
  <c r="A4" i="15"/>
  <c r="F3" i="15"/>
  <c r="A2" i="15"/>
  <c r="H31" i="14"/>
  <c r="G31" i="14"/>
  <c r="F31" i="14"/>
  <c r="E31" i="14"/>
  <c r="D31" i="14"/>
  <c r="C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I8" i="14"/>
  <c r="I7" i="14"/>
  <c r="D7" i="14"/>
  <c r="I6" i="14"/>
  <c r="D6" i="14"/>
  <c r="A4" i="14"/>
  <c r="F3" i="14"/>
  <c r="A2" i="14"/>
  <c r="H31" i="13"/>
  <c r="G31" i="13"/>
  <c r="F31" i="13"/>
  <c r="E31" i="13"/>
  <c r="D31" i="13"/>
  <c r="C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I8" i="13"/>
  <c r="I7" i="13"/>
  <c r="D7" i="13"/>
  <c r="I6" i="13"/>
  <c r="D6" i="13"/>
  <c r="A4" i="13"/>
  <c r="F3" i="13"/>
  <c r="A2" i="13"/>
  <c r="H31" i="12"/>
  <c r="G31" i="12"/>
  <c r="F31" i="12"/>
  <c r="E31" i="12"/>
  <c r="D31" i="12"/>
  <c r="C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I8" i="12"/>
  <c r="I7" i="12"/>
  <c r="D7" i="12"/>
  <c r="I6" i="12"/>
  <c r="D6" i="12"/>
  <c r="A4" i="12"/>
  <c r="F3" i="12"/>
  <c r="A2" i="12"/>
  <c r="H31" i="11"/>
  <c r="G31" i="11"/>
  <c r="F31" i="11"/>
  <c r="E31" i="11"/>
  <c r="D31" i="11"/>
  <c r="C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I8" i="11"/>
  <c r="I7" i="11"/>
  <c r="D7" i="11"/>
  <c r="I6" i="11"/>
  <c r="D6" i="11"/>
  <c r="A4" i="11"/>
  <c r="F3" i="11"/>
  <c r="A2" i="11"/>
  <c r="H31" i="10"/>
  <c r="G31" i="10"/>
  <c r="F31" i="10"/>
  <c r="E31" i="10"/>
  <c r="D31" i="10"/>
  <c r="C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I8" i="10"/>
  <c r="I7" i="10"/>
  <c r="D7" i="10"/>
  <c r="I6" i="10"/>
  <c r="D6" i="10"/>
  <c r="A4" i="10"/>
  <c r="F3" i="10"/>
  <c r="A2" i="10"/>
  <c r="H31" i="9"/>
  <c r="G31" i="9"/>
  <c r="F31" i="9"/>
  <c r="E31" i="9"/>
  <c r="D31" i="9"/>
  <c r="C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I8" i="9"/>
  <c r="I7" i="9"/>
  <c r="D7" i="9"/>
  <c r="I6" i="9"/>
  <c r="D6" i="9"/>
  <c r="A4" i="9"/>
  <c r="F3" i="9"/>
  <c r="A2" i="9"/>
  <c r="H31" i="8"/>
  <c r="G31" i="8"/>
  <c r="F31" i="8"/>
  <c r="E31" i="8"/>
  <c r="D31" i="8"/>
  <c r="C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I8" i="8"/>
  <c r="I7" i="8"/>
  <c r="D7" i="8"/>
  <c r="I6" i="8"/>
  <c r="D6" i="8"/>
  <c r="A4" i="8"/>
  <c r="F3" i="8"/>
  <c r="A2" i="8"/>
  <c r="H31" i="7"/>
  <c r="G31" i="7"/>
  <c r="F31" i="7"/>
  <c r="E31" i="7"/>
  <c r="D31" i="7"/>
  <c r="C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I8" i="7"/>
  <c r="I7" i="7"/>
  <c r="D7" i="7"/>
  <c r="I6" i="7"/>
  <c r="D6" i="7"/>
  <c r="A4" i="7"/>
  <c r="F3" i="7"/>
  <c r="A2" i="7"/>
  <c r="H31" i="6"/>
  <c r="G31" i="6"/>
  <c r="F31" i="6"/>
  <c r="E31" i="6"/>
  <c r="D31" i="6"/>
  <c r="C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I8" i="6"/>
  <c r="I7" i="6"/>
  <c r="D7" i="6"/>
  <c r="I6" i="6"/>
  <c r="D6" i="6"/>
  <c r="A4" i="6"/>
  <c r="F3" i="6"/>
  <c r="A2" i="6"/>
  <c r="O26" i="5"/>
  <c r="M26" i="5"/>
  <c r="K26" i="5"/>
  <c r="J26" i="5"/>
  <c r="H26" i="5"/>
  <c r="G26" i="5"/>
  <c r="E26" i="5"/>
  <c r="D26" i="5"/>
  <c r="A4" i="5"/>
  <c r="A3" i="5"/>
  <c r="A2" i="5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N10" i="3"/>
  <c r="G10" i="3"/>
  <c r="E10" i="3"/>
  <c r="N9" i="3"/>
  <c r="N8" i="3"/>
  <c r="E8" i="3"/>
  <c r="N7" i="3"/>
  <c r="E7" i="3"/>
  <c r="N6" i="3"/>
  <c r="E6" i="3"/>
  <c r="AC4" i="3"/>
  <c r="AC3" i="3"/>
  <c r="AC2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B38" i="18" l="1"/>
  <c r="B34" i="18"/>
  <c r="B36" i="18"/>
  <c r="B37" i="18"/>
  <c r="B35" i="18"/>
  <c r="B39" i="18"/>
</calcChain>
</file>

<file path=xl/sharedStrings.xml><?xml version="1.0" encoding="utf-8"?>
<sst xmlns="http://schemas.openxmlformats.org/spreadsheetml/2006/main" count="3154" uniqueCount="696">
  <si>
    <t>Grantee Name:</t>
  </si>
  <si>
    <t>Contact Name(s):</t>
  </si>
  <si>
    <t>Physical Address of Program:</t>
  </si>
  <si>
    <t>Contact Phone(s):</t>
  </si>
  <si>
    <t>July 1 - 31</t>
  </si>
  <si>
    <t>April 1 - 30</t>
  </si>
  <si>
    <t>August 1 - 31</t>
  </si>
  <si>
    <t>May 1 - 31</t>
  </si>
  <si>
    <t>March 1 - 31</t>
  </si>
  <si>
    <t xml:space="preserve">Location of Training (City - County) </t>
  </si>
  <si>
    <t>WV Bureau for Behavioral Health -SOR BASE FORM SOR TRANSPORTATION</t>
  </si>
  <si>
    <t xml:space="preserve">FISCAL YEAR: </t>
  </si>
  <si>
    <t>2026 (09/30/2025 - 09/29/2026)</t>
  </si>
  <si>
    <t xml:space="preserve">Program reports need to be submitted electronically, via e-mail to BBHReporting@wv.gov  within 25 calendar days of the end of each quarter </t>
  </si>
  <si>
    <t xml:space="preserve">1a) GRANTEE - PROGRAM INFORMATION:   (Any changes will need to be made on 1BASE GRANTEE INFO &amp; UPDATES Tab) </t>
  </si>
  <si>
    <r>
      <rPr>
        <b/>
        <sz val="11"/>
        <color theme="1"/>
        <rFont val="Calibri"/>
      </rPr>
      <t xml:space="preserve">Program: </t>
    </r>
    <r>
      <rPr>
        <sz val="8"/>
        <color theme="1"/>
        <rFont val="Calibri"/>
      </rPr>
      <t>(same as on Statement of Work [SOW])</t>
    </r>
  </si>
  <si>
    <t>SOR Transportation</t>
  </si>
  <si>
    <t>LEGAL NAME OF AGENCY</t>
  </si>
  <si>
    <t>Name of Program: (given by Grantee)</t>
  </si>
  <si>
    <r>
      <rPr>
        <b/>
        <sz val="11"/>
        <color theme="1"/>
        <rFont val="Calibri"/>
      </rPr>
      <t>Grant Number:</t>
    </r>
    <r>
      <rPr>
        <sz val="11"/>
        <color theme="1"/>
        <rFont val="Calibri"/>
      </rPr>
      <t xml:space="preserve"> </t>
    </r>
    <r>
      <rPr>
        <sz val="8"/>
        <color theme="1"/>
        <rFont val="Calibri"/>
      </rPr>
      <t xml:space="preserve">(located on Grant Agreement) </t>
    </r>
  </si>
  <si>
    <t>G260xxx</t>
  </si>
  <si>
    <r>
      <rPr>
        <b/>
        <sz val="11"/>
        <color theme="1"/>
        <rFont val="Calibri"/>
      </rPr>
      <t>Quarter Being Reported</t>
    </r>
    <r>
      <rPr>
        <b/>
        <sz val="8"/>
        <color theme="1"/>
        <rFont val="Calibri"/>
      </rPr>
      <t xml:space="preserve"> </t>
    </r>
    <r>
      <rPr>
        <sz val="8"/>
        <color theme="1"/>
        <rFont val="Calibri"/>
      </rPr>
      <t xml:space="preserve">(Drop-Down box) </t>
    </r>
  </si>
  <si>
    <t>Q1 - Oct Nov Dec</t>
  </si>
  <si>
    <r>
      <rPr>
        <b/>
        <sz val="11"/>
        <color theme="1"/>
        <rFont val="Calibri"/>
      </rPr>
      <t>Program Code:</t>
    </r>
    <r>
      <rPr>
        <sz val="11"/>
        <color theme="1"/>
        <rFont val="Calibri"/>
      </rPr>
      <t xml:space="preserve"> </t>
    </r>
    <r>
      <rPr>
        <sz val="8"/>
        <color theme="1"/>
        <rFont val="Calibri"/>
      </rPr>
      <t xml:space="preserve">(located on TFB or SOW) </t>
    </r>
  </si>
  <si>
    <t>1000xxxx</t>
  </si>
  <si>
    <t>1b) NARRATIVE</t>
  </si>
  <si>
    <t>Provide the following details to demonstrate the work that's being done each month of the funding year. Do not describe the program or cut and paste.</t>
  </si>
  <si>
    <t>OCTOBER</t>
  </si>
  <si>
    <t>1) Describe progress implementing required activities, including accomplishments, challenges and barriers, and adjustments made to address these challenges</t>
  </si>
  <si>
    <t>2) Describe progress achieved in addressing the needs of the populations of focus</t>
  </si>
  <si>
    <t>3) Describe problems encountered serving the populations of focus and efforts to overcome them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</si>
  <si>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</si>
  <si>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</si>
  <si>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</si>
  <si>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</si>
  <si>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</si>
  <si>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</si>
  <si>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</si>
  <si>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</si>
  <si>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</si>
  <si>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</si>
  <si>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</si>
  <si>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#</t>
  </si>
  <si>
    <t>Date of Naloxone Training</t>
  </si>
  <si>
    <t>Was Training Funded wholly or in part by Grant funds? (YES/NO)</t>
  </si>
  <si>
    <t xml:space="preserve">Was training done to fulfil the SOR SOW (YES/NO) </t>
  </si>
  <si>
    <t xml:space="preserve">Name of Person(s) Providing Training </t>
  </si>
  <si>
    <t>NOTES</t>
  </si>
  <si>
    <t xml:space="preserve">if more than 10 staff will need to add more columns </t>
  </si>
  <si>
    <t xml:space="preserve">3a)  Grantee - Program Information  (Any changes will need to be made on 1BASE GRANTEE INFO &amp; UPDATES Tab) </t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</si>
  <si>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</si>
  <si>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t>Contact Name (s)</t>
  </si>
  <si>
    <t xml:space="preserve">Physical Address of Program: </t>
  </si>
  <si>
    <t xml:space="preserve">Contact Phone(s): </t>
  </si>
  <si>
    <t>Grant Number:</t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</si>
  <si>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</si>
  <si>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</si>
  <si>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t xml:space="preserve">3b) Naloxone Training </t>
  </si>
  <si>
    <t>Naloxone Training</t>
  </si>
  <si>
    <r>
      <rPr>
        <b/>
        <sz val="16"/>
        <color rgb="FF7F6000"/>
        <rFont val="Calibri"/>
      </rPr>
      <t xml:space="preserve"> STAFF</t>
    </r>
    <r>
      <rPr>
        <b/>
        <sz val="16"/>
        <color rgb="FFFF0000"/>
        <rFont val="Calibri"/>
      </rPr>
      <t xml:space="preserve"> </t>
    </r>
    <r>
      <rPr>
        <b/>
        <sz val="16"/>
        <color rgb="FF7F6000"/>
        <rFont val="Calibri"/>
      </rPr>
      <t xml:space="preserve"> PARTICIPATING IN NALOXONE TRAINING  - </t>
    </r>
  </si>
  <si>
    <t>Date of Training</t>
  </si>
  <si>
    <t>YES</t>
  </si>
  <si>
    <t>xx</t>
  </si>
  <si>
    <t>x</t>
  </si>
  <si>
    <t>NO</t>
  </si>
  <si>
    <t>Date of Naloxone Distribution</t>
  </si>
  <si>
    <t xml:space="preserve">Total # of Naloxone overdose reversal kits distributed </t>
  </si>
  <si>
    <t>Location(s) Naloxone Kits Distributed  (include city, county)</t>
  </si>
  <si>
    <t>Naloxone Kits funded wholly or in part by SOR</t>
  </si>
  <si>
    <t>Date Aware of Overdose Reversals</t>
  </si>
  <si>
    <t xml:space="preserve">Number of Overdose Reversals                    </t>
  </si>
  <si>
    <t>FY 21 Peer Recovery Support Specialist (PRSS)</t>
  </si>
  <si>
    <t>FY 21        09/29/2020 - 09/30/2021  Working Draft (WD)2020 10 07</t>
  </si>
  <si>
    <t xml:space="preserve">Program reports need to be submitted electronically, via e-mail to DHHRBBHReporting@wv.gov within 25 calendar days of the end of each month </t>
  </si>
  <si>
    <t>1A:  Grantee - Program Information  (ALL INFORMATION ON LINES 6 - 10 WILL POPULATE TO OTHER TABS)</t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</si>
  <si>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</si>
  <si>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t>Peer Recovery Support Specialist (PRSS)</t>
  </si>
  <si>
    <t>Formal Name of Grantee</t>
  </si>
  <si>
    <t>zzzz</t>
  </si>
  <si>
    <t>a</t>
  </si>
  <si>
    <t>Any Street, Any City, Anywhere, WV 22222</t>
  </si>
  <si>
    <t>b</t>
  </si>
  <si>
    <t>c</t>
  </si>
  <si>
    <t>Month Being Reported (Month/Year):</t>
  </si>
  <si>
    <t>Program Code :</t>
  </si>
  <si>
    <t>d</t>
  </si>
  <si>
    <t xml:space="preserve">1B): Naloxone Distribution </t>
  </si>
  <si>
    <t xml:space="preserve">NALOXONE DISTRIBUTION                                                                     </t>
  </si>
  <si>
    <t xml:space="preserve">OVERDOSE REVERSALS                                                                                                                                                                 </t>
  </si>
  <si>
    <t>Month</t>
  </si>
  <si>
    <t># Surveys Conducted</t>
  </si>
  <si>
    <t># Participated in Surveys</t>
  </si>
  <si>
    <t># Interviews Conducted</t>
  </si>
  <si>
    <t># Participated in Interviews</t>
  </si>
  <si>
    <t># Focus Groups Conducted</t>
  </si>
  <si>
    <t># Participated in Focus Groups</t>
  </si>
  <si>
    <r>
      <rPr>
        <sz val="10"/>
        <color theme="0"/>
        <rFont val="Calibri"/>
      </rPr>
      <t xml:space="preserve"># Other                </t>
    </r>
    <r>
      <rPr>
        <sz val="8"/>
        <color theme="0"/>
        <rFont val="Calibri"/>
      </rPr>
      <t>(Give Description of Other)</t>
    </r>
  </si>
  <si>
    <t xml:space="preserve">Note Section for Column M </t>
  </si>
  <si>
    <t># Participated</t>
  </si>
  <si>
    <t xml:space="preserve">Aggregate results of feedback received </t>
  </si>
  <si>
    <t xml:space="preserve">6a)  Grantee - Program Information  (Any changes will need to be made on 1BASE GRANTEE INFO &amp; UPDATES Tab) </t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</si>
  <si>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</si>
  <si>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t>RAIS</t>
  </si>
  <si>
    <r>
      <rPr>
        <sz val="11"/>
        <color theme="1"/>
        <rFont val="Calibri"/>
      </rPr>
      <t xml:space="preserve">Name of Program </t>
    </r>
    <r>
      <rPr>
        <sz val="8"/>
        <color theme="1"/>
        <rFont val="Calibri"/>
      </rPr>
      <t>(given by Grantee):;</t>
    </r>
  </si>
  <si>
    <r>
      <rPr>
        <b/>
        <sz val="11"/>
        <color theme="1"/>
        <rFont val="Calibri"/>
      </rPr>
      <t xml:space="preserve">Month Being Reported </t>
    </r>
    <r>
      <rPr>
        <sz val="8"/>
        <color theme="1"/>
        <rFont val="Calibri"/>
      </rPr>
      <t>(Month/Year)</t>
    </r>
    <r>
      <rPr>
        <sz val="11"/>
        <color theme="1"/>
        <rFont val="Calibri"/>
      </rPr>
      <t>:</t>
    </r>
  </si>
  <si>
    <t>September 1 - 30</t>
  </si>
  <si>
    <t xml:space="preserve">Program Code: (located on TFB or SOW) </t>
  </si>
  <si>
    <t xml:space="preserve">6b) CONSUMER FEEDBACK </t>
  </si>
  <si>
    <t>YEAR</t>
  </si>
  <si>
    <r>
      <rPr>
        <sz val="10"/>
        <color theme="0"/>
        <rFont val="Calibri"/>
      </rPr>
      <t xml:space="preserve"># Other                </t>
    </r>
    <r>
      <rPr>
        <sz val="8"/>
        <color theme="0"/>
        <rFont val="Calibri"/>
      </rPr>
      <t>(Give Description of Other)</t>
    </r>
  </si>
  <si>
    <t>Sept</t>
  </si>
  <si>
    <t>xxxxx</t>
  </si>
  <si>
    <t>xxx</t>
  </si>
  <si>
    <t>Oct</t>
  </si>
  <si>
    <t>Nov</t>
  </si>
  <si>
    <t>Dec</t>
  </si>
  <si>
    <t>Jan</t>
  </si>
  <si>
    <t>Feb</t>
  </si>
  <si>
    <t>Mar</t>
  </si>
  <si>
    <t>April</t>
  </si>
  <si>
    <t>May</t>
  </si>
  <si>
    <t>June</t>
  </si>
  <si>
    <t>July</t>
  </si>
  <si>
    <t xml:space="preserve">Aug </t>
  </si>
  <si>
    <t>TOTAL</t>
  </si>
  <si>
    <t>Participating Transit Associate</t>
  </si>
  <si>
    <t xml:space="preserve">Number of Scheduled Rides </t>
  </si>
  <si>
    <t>Single Boarding</t>
  </si>
  <si>
    <t>NUMBER OF NO SHOWS</t>
  </si>
  <si>
    <t>Purpose for Transportation was for Treatment</t>
  </si>
  <si>
    <t>Purpose for Transportation was for Recovery</t>
  </si>
  <si>
    <t xml:space="preserve">Total Miles for Trip </t>
  </si>
  <si>
    <t>FISCAL YEAR:</t>
  </si>
  <si>
    <t xml:space="preserve">2a) GRANTEE - PROGRAM INFORMATION:   (Any changes will need to be made on 1BASE GRANTEE INFO &amp; UPDATES Tab) </t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</si>
  <si>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</si>
  <si>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t>Number of New, Unduplicated Clients This Month</t>
  </si>
  <si>
    <t>G260720</t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</si>
  <si>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</si>
  <si>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t>October 1 - 31</t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</si>
  <si>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</si>
  <si>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t xml:space="preserve">2b) TRANSPORTATION SERVICES </t>
  </si>
  <si>
    <t>Bluefield Area Transit                       Bluefield, Princeton, Welch</t>
  </si>
  <si>
    <t>Buckwheat Express (Preston Co)</t>
  </si>
  <si>
    <t>Central West Virginia Transit Authority (Harrison Co)</t>
  </si>
  <si>
    <t>Country Roads Transit (Randolph, Upshur Co)</t>
  </si>
  <si>
    <t>Eastern Panhandle Transit Authority (Berkley, Jefferson Co)</t>
  </si>
  <si>
    <t>Fairmont-Marion County Transit Authority  (Marion Co)</t>
  </si>
  <si>
    <t>Here and There Transit (Barbour Co)</t>
  </si>
  <si>
    <t>Kanawha Valley Regional Transpiration Authority (Kanawha Co)</t>
  </si>
  <si>
    <t>Little Kanawha Transit Authority (Calhoun, Jackson, Roane, Gilmer Co)</t>
  </si>
  <si>
    <t>Mid-Ohio Valley Transit Authority (Parkersburg, Vienna)</t>
  </si>
  <si>
    <t>Mountain Line Transit, Monongalia Co. (Monongalia Co)</t>
  </si>
  <si>
    <t>Mountan Transit Authority (Fayette, Greenbrier, Nicholas, Webster Co)</t>
  </si>
  <si>
    <t>New River Transit Authority  (Beckley)</t>
  </si>
  <si>
    <t>Ohio Valley Regional Transit Authority (Ohio Co)</t>
  </si>
  <si>
    <t>Potomac Valley Transit Authority (Grant, Hardy, Hampshire, Mineral, Pendleton)</t>
  </si>
  <si>
    <t>Tri River Transit (Lincoln, Logan, Boone, Mason, Wayne, Mingo)</t>
  </si>
  <si>
    <t>Tri State Transit Authority (Greater Huntington area, Milton, Barboursville)</t>
  </si>
  <si>
    <t>Weirton Tranist Corporation (City of Weirton)</t>
  </si>
  <si>
    <t xml:space="preserve">TOTAL </t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</si>
  <si>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</si>
  <si>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</si>
  <si>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t>November 1 - 30</t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</si>
  <si>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</si>
  <si>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</si>
  <si>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</si>
  <si>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t>December 1 - 31</t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</si>
  <si>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</si>
  <si>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</si>
  <si>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</si>
  <si>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t>January 1 - 31</t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</si>
  <si>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</si>
  <si>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t>Little Kanawha Transit Authority (Calhourn, Jacson, Roane Co)</t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</si>
  <si>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</si>
  <si>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</si>
  <si>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t>February 1 - 28/29</t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</si>
  <si>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</si>
  <si>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t>Little Kanawha Transit Authority (Calhoun, Jackson, Roane Co)</t>
  </si>
  <si>
    <t xml:space="preserve">                         </t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</si>
  <si>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</si>
  <si>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</si>
  <si>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</si>
  <si>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t>Little Kanawha Transit Authority (Calhoun, Jackson, Roane and Gilmer Co)</t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</si>
  <si>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</si>
  <si>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</si>
  <si>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</si>
  <si>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t>City of Weirton Transit</t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</si>
  <si>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</si>
  <si>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</si>
  <si>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</si>
  <si>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</si>
  <si>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</si>
  <si>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t>June 1 - 30</t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</si>
  <si>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</si>
  <si>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</si>
  <si>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</si>
  <si>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</si>
  <si>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</si>
  <si>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</si>
  <si>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</si>
  <si>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r>
      <rPr>
        <sz val="11"/>
        <color theme="1"/>
        <rFont val="Calibri"/>
      </rPr>
      <t xml:space="preserve">Program Name:  </t>
    </r>
    <r>
      <rPr>
        <sz val="8"/>
        <color theme="1"/>
        <rFont val="Calibri"/>
      </rPr>
      <t xml:space="preserve">(same as on Statement of Work): </t>
    </r>
  </si>
  <si>
    <r>
      <rPr>
        <b/>
        <sz val="11"/>
        <color rgb="FFFF0000"/>
        <rFont val="Calibri"/>
      </rPr>
      <t xml:space="preserve">Month Being Reported </t>
    </r>
    <r>
      <rPr>
        <sz val="8"/>
        <color rgb="FFFF0000"/>
        <rFont val="Calibri"/>
      </rPr>
      <t>(Month/Year)</t>
    </r>
    <r>
      <rPr>
        <sz val="11"/>
        <color rgb="FFFF0000"/>
        <rFont val="Calibri"/>
      </rPr>
      <t>:</t>
    </r>
  </si>
  <si>
    <r>
      <rPr>
        <sz val="11"/>
        <color theme="1"/>
        <rFont val="Calibri"/>
      </rPr>
      <t xml:space="preserve">Program Code: </t>
    </r>
    <r>
      <rPr>
        <sz val="8"/>
        <color theme="1"/>
        <rFont val="Calibri"/>
      </rPr>
      <t xml:space="preserve">(located on TFB or SOW) </t>
    </r>
  </si>
  <si>
    <t xml:space="preserve">7a) GRANTEE - PROGRAM INFORMATION:  (Any changes will need to be made on 1BASE GRANTEE INFO &amp; UPDATES Tab) </t>
  </si>
  <si>
    <r>
      <rPr>
        <b/>
        <sz val="11"/>
        <color theme="1"/>
        <rFont val="Calibri"/>
      </rPr>
      <t xml:space="preserve">Program: </t>
    </r>
    <r>
      <rPr>
        <sz val="8"/>
        <color theme="1"/>
        <rFont val="Calibri"/>
      </rPr>
      <t>(same as on Statement of Work [SOW])</t>
    </r>
  </si>
  <si>
    <t>Total New Unduplicated Clients This Year</t>
  </si>
  <si>
    <r>
      <rPr>
        <b/>
        <sz val="11"/>
        <color theme="1"/>
        <rFont val="Calibri"/>
      </rPr>
      <t>Grant Number:</t>
    </r>
    <r>
      <rPr>
        <sz val="11"/>
        <color theme="1"/>
        <rFont val="Calibri"/>
      </rPr>
      <t xml:space="preserve"> </t>
    </r>
    <r>
      <rPr>
        <sz val="8"/>
        <color theme="1"/>
        <rFont val="Calibri"/>
      </rPr>
      <t xml:space="preserve">(located on Grant Agreement) </t>
    </r>
  </si>
  <si>
    <r>
      <rPr>
        <b/>
        <sz val="11"/>
        <color theme="1"/>
        <rFont val="Calibri"/>
      </rPr>
      <t>Month/Year Being Reported</t>
    </r>
    <r>
      <rPr>
        <b/>
        <sz val="8"/>
        <color theme="1"/>
        <rFont val="Calibri"/>
      </rPr>
      <t xml:space="preserve"> </t>
    </r>
    <r>
      <rPr>
        <sz val="8"/>
        <color theme="1"/>
        <rFont val="Calibri"/>
      </rPr>
      <t xml:space="preserve">(Drop-Down box) </t>
    </r>
  </si>
  <si>
    <r>
      <rPr>
        <b/>
        <sz val="11"/>
        <color theme="1"/>
        <rFont val="Calibri"/>
      </rPr>
      <t>Program Code:</t>
    </r>
    <r>
      <rPr>
        <sz val="11"/>
        <color theme="1"/>
        <rFont val="Calibri"/>
      </rPr>
      <t xml:space="preserve"> </t>
    </r>
    <r>
      <rPr>
        <sz val="8"/>
        <color theme="1"/>
        <rFont val="Calibri"/>
      </rPr>
      <t xml:space="preserve">(located on TFB or SOW) </t>
    </r>
  </si>
  <si>
    <t>7b) SUMMARY</t>
  </si>
  <si>
    <t>DECMEMBER</t>
  </si>
  <si>
    <t>SEPTEMBER 2</t>
  </si>
  <si>
    <t>Tri River Transit (Lincoln, Logan, Boone, Mingo)</t>
  </si>
  <si>
    <r>
      <rPr>
        <u/>
        <sz val="14"/>
        <color theme="0"/>
        <rFont val="Calibri"/>
      </rPr>
      <t>TOTAL:</t>
    </r>
    <r>
      <rPr>
        <sz val="14"/>
        <color theme="0"/>
        <rFont val="Calibri"/>
      </rPr>
      <t xml:space="preserve">  ALL Participating Transit Associates</t>
    </r>
  </si>
  <si>
    <r>
      <rPr>
        <u/>
        <sz val="11"/>
        <color theme="0"/>
        <rFont val="Calibri"/>
      </rPr>
      <t>TOTAL:</t>
    </r>
    <r>
      <rPr>
        <sz val="11"/>
        <color theme="0"/>
        <rFont val="Calibri"/>
      </rPr>
      <t xml:space="preserve">  ALL PARTICIPATING TRANSIT ASSOCIATES</t>
    </r>
  </si>
  <si>
    <t>B</t>
  </si>
  <si>
    <t>L</t>
  </si>
  <si>
    <t>V</t>
  </si>
  <si>
    <t>BJ</t>
  </si>
  <si>
    <t>BT</t>
  </si>
  <si>
    <t>CD</t>
  </si>
  <si>
    <t>CN</t>
  </si>
  <si>
    <t>CX</t>
  </si>
  <si>
    <t>DH</t>
  </si>
  <si>
    <t>DR</t>
  </si>
  <si>
    <t>C</t>
  </si>
  <si>
    <t>M</t>
  </si>
  <si>
    <t>W</t>
  </si>
  <si>
    <t>BK</t>
  </si>
  <si>
    <t>BU</t>
  </si>
  <si>
    <t>CE</t>
  </si>
  <si>
    <t>CO</t>
  </si>
  <si>
    <t>CY</t>
  </si>
  <si>
    <t>DI</t>
  </si>
  <si>
    <t>DS</t>
  </si>
  <si>
    <t>D</t>
  </si>
  <si>
    <t>N</t>
  </si>
  <si>
    <t>X</t>
  </si>
  <si>
    <t>BL</t>
  </si>
  <si>
    <t>BV</t>
  </si>
  <si>
    <t>CF</t>
  </si>
  <si>
    <t>CP</t>
  </si>
  <si>
    <t>CZ</t>
  </si>
  <si>
    <t>DJ</t>
  </si>
  <si>
    <t>DT</t>
  </si>
  <si>
    <t>E</t>
  </si>
  <si>
    <t>O</t>
  </si>
  <si>
    <t>Y</t>
  </si>
  <si>
    <t>BM</t>
  </si>
  <si>
    <t>BW</t>
  </si>
  <si>
    <t>CG</t>
  </si>
  <si>
    <t>CQ</t>
  </si>
  <si>
    <t>DA</t>
  </si>
  <si>
    <t>DK</t>
  </si>
  <si>
    <t>DU</t>
  </si>
  <si>
    <t>F</t>
  </si>
  <si>
    <t>P</t>
  </si>
  <si>
    <t>Z</t>
  </si>
  <si>
    <t>BN</t>
  </si>
  <si>
    <t>BX</t>
  </si>
  <si>
    <t>CH</t>
  </si>
  <si>
    <t>CR</t>
  </si>
  <si>
    <t>DB</t>
  </si>
  <si>
    <t>DL</t>
  </si>
  <si>
    <t>DV</t>
  </si>
  <si>
    <t>G</t>
  </si>
  <si>
    <t>Q</t>
  </si>
  <si>
    <t>AA</t>
  </si>
  <si>
    <t>BO</t>
  </si>
  <si>
    <t>BY</t>
  </si>
  <si>
    <t>CI</t>
  </si>
  <si>
    <t>CS</t>
  </si>
  <si>
    <t>DC</t>
  </si>
  <si>
    <t>DM</t>
  </si>
  <si>
    <t>DW</t>
  </si>
  <si>
    <r>
      <rPr>
        <b/>
        <u/>
        <sz val="9"/>
        <color theme="1"/>
        <rFont val="Calibri"/>
      </rPr>
      <t xml:space="preserve">SEPT 2020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</si>
  <si>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SEPT  2020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</si>
  <si>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>SEPT 2020</t>
    </r>
    <r>
      <rPr>
        <b/>
        <sz val="10"/>
        <color theme="1"/>
        <rFont val="Calibri"/>
      </rPr>
      <t xml:space="preserve"> Purpose for Transportation was for Treatment</t>
    </r>
  </si>
  <si>
    <t>SEPT 2020 Purpose for Transportation was for Recovery</t>
  </si>
  <si>
    <r>
      <rPr>
        <b/>
        <u/>
        <sz val="8"/>
        <color theme="1"/>
        <rFont val="Calibri"/>
      </rPr>
      <t>SEPT 2020</t>
    </r>
    <r>
      <rPr>
        <b/>
        <sz val="8"/>
        <color theme="1"/>
        <rFont val="Calibri"/>
      </rPr>
      <t xml:space="preserve">  Total Miles for Trip </t>
    </r>
  </si>
  <si>
    <r>
      <rPr>
        <b/>
        <u/>
        <sz val="9"/>
        <color theme="1"/>
        <rFont val="Calibri"/>
      </rPr>
      <t xml:space="preserve">OCT 2020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</si>
  <si>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OCT 2020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</si>
  <si>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OCT 2020 </t>
    </r>
    <r>
      <rPr>
        <b/>
        <sz val="10"/>
        <color theme="1"/>
        <rFont val="Calibri"/>
      </rPr>
      <t xml:space="preserve"> Purpose for Transportation was for Treatment</t>
    </r>
  </si>
  <si>
    <t>OCT 2020  Purpose for Transportation was for Recovery</t>
  </si>
  <si>
    <r>
      <rPr>
        <b/>
        <u/>
        <sz val="8"/>
        <color theme="1"/>
        <rFont val="Calibri"/>
      </rPr>
      <t xml:space="preserve">OCT 2020 </t>
    </r>
    <r>
      <rPr>
        <b/>
        <sz val="8"/>
        <color theme="1"/>
        <rFont val="Calibri"/>
      </rPr>
      <t xml:space="preserve">  Total Miles for Trip </t>
    </r>
  </si>
  <si>
    <r>
      <rPr>
        <b/>
        <u/>
        <sz val="9"/>
        <color theme="1"/>
        <rFont val="Calibri"/>
      </rPr>
      <t xml:space="preserve">NOV 2020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</si>
  <si>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NOV 2020 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</si>
  <si>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NOV 2020  </t>
    </r>
    <r>
      <rPr>
        <b/>
        <sz val="10"/>
        <color theme="1"/>
        <rFont val="Calibri"/>
      </rPr>
      <t xml:space="preserve"> Purpose for Transportation was for Treatment</t>
    </r>
  </si>
  <si>
    <t>NOV 2020 Purpose for Transportation was for Recovery</t>
  </si>
  <si>
    <r>
      <rPr>
        <b/>
        <u/>
        <sz val="8"/>
        <color theme="1"/>
        <rFont val="Calibri"/>
      </rPr>
      <t xml:space="preserve">NOV 2020 </t>
    </r>
    <r>
      <rPr>
        <b/>
        <sz val="8"/>
        <color theme="1"/>
        <rFont val="Calibri"/>
      </rPr>
      <t xml:space="preserve">  Total Miles for Trip </t>
    </r>
  </si>
  <si>
    <r>
      <rPr>
        <b/>
        <u/>
        <sz val="9"/>
        <color theme="1"/>
        <rFont val="Calibri"/>
      </rPr>
      <t xml:space="preserve">DEC 2020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</si>
  <si>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DEC 2020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</si>
  <si>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DEC 2020  </t>
    </r>
    <r>
      <rPr>
        <b/>
        <sz val="10"/>
        <color theme="1"/>
        <rFont val="Calibri"/>
      </rPr>
      <t xml:space="preserve"> Purpose for Transportation was for Treatment</t>
    </r>
  </si>
  <si>
    <t>DEC 2020 Purpose for Transportation was for Recovery</t>
  </si>
  <si>
    <r>
      <rPr>
        <b/>
        <u/>
        <sz val="8"/>
        <color theme="1"/>
        <rFont val="Calibri"/>
      </rPr>
      <t>DEC 2020</t>
    </r>
    <r>
      <rPr>
        <b/>
        <sz val="8"/>
        <color theme="1"/>
        <rFont val="Calibri"/>
      </rPr>
      <t xml:space="preserve">  Total Miles for Trip </t>
    </r>
  </si>
  <si>
    <r>
      <rPr>
        <b/>
        <u/>
        <sz val="9"/>
        <color theme="1"/>
        <rFont val="Calibri"/>
      </rPr>
      <t xml:space="preserve">JAN 2021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</si>
  <si>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JAN 2021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</si>
  <si>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JAN 2021 </t>
    </r>
    <r>
      <rPr>
        <b/>
        <sz val="10"/>
        <color theme="1"/>
        <rFont val="Calibri"/>
      </rPr>
      <t xml:space="preserve"> Purpose for Transportation was for Treatment</t>
    </r>
  </si>
  <si>
    <t>JAN 2021 Purpose for Transportation was for Recovery</t>
  </si>
  <si>
    <r>
      <rPr>
        <b/>
        <u/>
        <sz val="8"/>
        <color theme="1"/>
        <rFont val="Calibri"/>
      </rPr>
      <t>JAN 2021</t>
    </r>
    <r>
      <rPr>
        <b/>
        <sz val="8"/>
        <color theme="1"/>
        <rFont val="Calibri"/>
      </rPr>
      <t xml:space="preserve">  Total Miles for Trip </t>
    </r>
  </si>
  <si>
    <r>
      <rPr>
        <b/>
        <u/>
        <sz val="9"/>
        <color theme="1"/>
        <rFont val="Calibri"/>
      </rPr>
      <t xml:space="preserve">FEB 2021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</si>
  <si>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FEB 2021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</si>
  <si>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FEB 2021 </t>
    </r>
    <r>
      <rPr>
        <b/>
        <sz val="10"/>
        <color theme="1"/>
        <rFont val="Calibri"/>
      </rPr>
      <t xml:space="preserve"> Purpose for Transportation was for Treatment</t>
    </r>
  </si>
  <si>
    <t>FEB 2021 Purpose for Transportation was for Recovery</t>
  </si>
  <si>
    <r>
      <rPr>
        <b/>
        <u/>
        <sz val="8"/>
        <color theme="1"/>
        <rFont val="Calibri"/>
      </rPr>
      <t>FEB 2021</t>
    </r>
    <r>
      <rPr>
        <b/>
        <sz val="8"/>
        <color theme="1"/>
        <rFont val="Calibri"/>
      </rPr>
      <t xml:space="preserve">  Total Miles for Trip </t>
    </r>
  </si>
  <si>
    <r>
      <rPr>
        <b/>
        <u/>
        <sz val="9"/>
        <color theme="1"/>
        <rFont val="Calibri"/>
      </rPr>
      <t xml:space="preserve">MAR 2021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</si>
  <si>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MAR 2021  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</si>
  <si>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MAR 2021   </t>
    </r>
    <r>
      <rPr>
        <b/>
        <sz val="10"/>
        <color theme="1"/>
        <rFont val="Calibri"/>
      </rPr>
      <t xml:space="preserve"> Purpose for Transportation was for Treatment</t>
    </r>
  </si>
  <si>
    <t>MAR 2021   Purpose for Transportation was for Recovery</t>
  </si>
  <si>
    <r>
      <rPr>
        <b/>
        <u/>
        <sz val="8"/>
        <color theme="1"/>
        <rFont val="Calibri"/>
      </rPr>
      <t xml:space="preserve">MAR 2021  </t>
    </r>
    <r>
      <rPr>
        <b/>
        <sz val="8"/>
        <color theme="1"/>
        <rFont val="Calibri"/>
      </rPr>
      <t xml:space="preserve">Total Miles for Trip </t>
    </r>
  </si>
  <si>
    <r>
      <rPr>
        <b/>
        <u/>
        <sz val="9"/>
        <color theme="1"/>
        <rFont val="Calibri"/>
      </rPr>
      <t xml:space="preserve">APRIL 2021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</si>
  <si>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APRIL 2021  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</si>
  <si>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APRIL 2021   </t>
    </r>
    <r>
      <rPr>
        <b/>
        <sz val="10"/>
        <color theme="1"/>
        <rFont val="Calibri"/>
      </rPr>
      <t xml:space="preserve"> Purpose for Transportation was for Treatment</t>
    </r>
  </si>
  <si>
    <r>
      <rPr>
        <b/>
        <u/>
        <sz val="10"/>
        <color theme="1"/>
        <rFont val="Calibri"/>
      </rPr>
      <t>APRIL 2021</t>
    </r>
    <r>
      <rPr>
        <b/>
        <sz val="10"/>
        <color theme="1"/>
        <rFont val="Calibri"/>
      </rPr>
      <t xml:space="preserve">   Purpose for Transportation was for Recovery</t>
    </r>
  </si>
  <si>
    <r>
      <rPr>
        <b/>
        <u/>
        <sz val="8"/>
        <color theme="1"/>
        <rFont val="Calibri"/>
      </rPr>
      <t xml:space="preserve">APRIL 2021  </t>
    </r>
    <r>
      <rPr>
        <b/>
        <sz val="8"/>
        <color theme="1"/>
        <rFont val="Calibri"/>
      </rPr>
      <t xml:space="preserve">Total Miles for Trip </t>
    </r>
  </si>
  <si>
    <r>
      <rPr>
        <b/>
        <u/>
        <sz val="9"/>
        <color theme="1"/>
        <rFont val="Calibri"/>
      </rPr>
      <t xml:space="preserve">MAY 2021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</si>
  <si>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MAY 2021  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</si>
  <si>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MAY 2021  </t>
    </r>
    <r>
      <rPr>
        <b/>
        <sz val="10"/>
        <color theme="1"/>
        <rFont val="Calibri"/>
      </rPr>
      <t xml:space="preserve"> Purpose for Transportation was for Treatment</t>
    </r>
  </si>
  <si>
    <r>
      <rPr>
        <b/>
        <u/>
        <sz val="10"/>
        <color theme="1"/>
        <rFont val="Calibri"/>
      </rPr>
      <t>MAY 2021</t>
    </r>
    <r>
      <rPr>
        <b/>
        <sz val="10"/>
        <color theme="1"/>
        <rFont val="Calibri"/>
      </rPr>
      <t xml:space="preserve">   Purpose for Transportation was for Recovery</t>
    </r>
  </si>
  <si>
    <r>
      <rPr>
        <b/>
        <u/>
        <sz val="8"/>
        <color theme="1"/>
        <rFont val="Calibri"/>
      </rPr>
      <t xml:space="preserve">MAY 2021  </t>
    </r>
    <r>
      <rPr>
        <b/>
        <sz val="8"/>
        <color theme="1"/>
        <rFont val="Calibri"/>
      </rPr>
      <t xml:space="preserve">Total Miles for Trip </t>
    </r>
  </si>
  <si>
    <r>
      <rPr>
        <b/>
        <u/>
        <sz val="9"/>
        <color theme="1"/>
        <rFont val="Calibri"/>
      </rPr>
      <t xml:space="preserve">JUNE 2021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</si>
  <si>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JUNE 2021   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</si>
  <si>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JUNE 2021   </t>
    </r>
    <r>
      <rPr>
        <b/>
        <sz val="10"/>
        <color theme="1"/>
        <rFont val="Calibri"/>
      </rPr>
      <t xml:space="preserve"> Purpose for Transportation was for Treatment</t>
    </r>
  </si>
  <si>
    <r>
      <rPr>
        <b/>
        <u/>
        <sz val="10"/>
        <color theme="1"/>
        <rFont val="Calibri"/>
      </rPr>
      <t xml:space="preserve">JUNE 2021 </t>
    </r>
    <r>
      <rPr>
        <b/>
        <sz val="10"/>
        <color theme="1"/>
        <rFont val="Calibri"/>
      </rPr>
      <t xml:space="preserve">  Purpose for Transportation was for Recovery</t>
    </r>
  </si>
  <si>
    <r>
      <rPr>
        <b/>
        <u/>
        <sz val="8"/>
        <color theme="1"/>
        <rFont val="Calibri"/>
      </rPr>
      <t xml:space="preserve">JUNE 2021                    </t>
    </r>
    <r>
      <rPr>
        <b/>
        <sz val="8"/>
        <color theme="1"/>
        <rFont val="Calibri"/>
      </rPr>
      <t xml:space="preserve">Total Miles for Trip </t>
    </r>
  </si>
  <si>
    <r>
      <rPr>
        <b/>
        <u/>
        <sz val="9"/>
        <color theme="1"/>
        <rFont val="Calibri"/>
      </rPr>
      <t xml:space="preserve">JULY 2021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</si>
  <si>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JULY 2021   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</si>
  <si>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JULY 2021   </t>
    </r>
    <r>
      <rPr>
        <b/>
        <sz val="10"/>
        <color theme="1"/>
        <rFont val="Calibri"/>
      </rPr>
      <t xml:space="preserve"> Purpose for Transportation was for Treatment</t>
    </r>
  </si>
  <si>
    <r>
      <rPr>
        <b/>
        <u/>
        <sz val="10"/>
        <color theme="1"/>
        <rFont val="Calibri"/>
      </rPr>
      <t xml:space="preserve">JULY 2021 </t>
    </r>
    <r>
      <rPr>
        <b/>
        <sz val="10"/>
        <color theme="1"/>
        <rFont val="Calibri"/>
      </rPr>
      <t xml:space="preserve">  Purpose for Transportation was for Recovery</t>
    </r>
  </si>
  <si>
    <r>
      <rPr>
        <b/>
        <u/>
        <sz val="8"/>
        <color theme="1"/>
        <rFont val="Calibri"/>
      </rPr>
      <t>JULY 2021</t>
    </r>
    <r>
      <rPr>
        <b/>
        <sz val="8"/>
        <color theme="1"/>
        <rFont val="Calibri"/>
      </rPr>
      <t xml:space="preserve">                              Total Miles for Trip </t>
    </r>
  </si>
  <si>
    <r>
      <rPr>
        <b/>
        <u/>
        <sz val="9"/>
        <color theme="1"/>
        <rFont val="Calibri"/>
      </rPr>
      <t xml:space="preserve">AUG 2021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</si>
  <si>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AUG 2021    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</si>
  <si>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AUG 2021   </t>
    </r>
    <r>
      <rPr>
        <b/>
        <sz val="10"/>
        <color theme="1"/>
        <rFont val="Calibri"/>
      </rPr>
      <t xml:space="preserve"> Purpose for Transportation was for Treatment</t>
    </r>
  </si>
  <si>
    <r>
      <rPr>
        <b/>
        <u/>
        <sz val="10"/>
        <color theme="1"/>
        <rFont val="Calibri"/>
      </rPr>
      <t xml:space="preserve">AUG 2021  </t>
    </r>
    <r>
      <rPr>
        <b/>
        <sz val="10"/>
        <color theme="1"/>
        <rFont val="Calibri"/>
      </rPr>
      <t xml:space="preserve">  Purpose for Transportation was for Recovery</t>
    </r>
  </si>
  <si>
    <r>
      <rPr>
        <b/>
        <u/>
        <sz val="8"/>
        <color theme="1"/>
        <rFont val="Calibri"/>
      </rPr>
      <t xml:space="preserve">AUG 2021  </t>
    </r>
    <r>
      <rPr>
        <b/>
        <sz val="8"/>
        <color theme="1"/>
        <rFont val="Calibri"/>
      </rPr>
      <t xml:space="preserve">                             Total Miles for Trip </t>
    </r>
  </si>
  <si>
    <r>
      <rPr>
        <b/>
        <u/>
        <sz val="9"/>
        <color theme="1"/>
        <rFont val="Calibri"/>
      </rPr>
      <t xml:space="preserve">SEPT 2021 </t>
    </r>
    <r>
      <rPr>
        <b/>
        <sz val="9"/>
        <color theme="1"/>
        <rFont val="Calibri"/>
      </rPr>
      <t xml:space="preserve"> Number of Scheduled Rides </t>
    </r>
  </si>
  <si>
    <r>
      <rPr>
        <b/>
        <u/>
        <sz val="10"/>
        <color theme="1"/>
        <rFont val="Calibri"/>
      </rPr>
      <t xml:space="preserve">SEPT 2021    </t>
    </r>
    <r>
      <rPr>
        <b/>
        <sz val="10"/>
        <color theme="1"/>
        <rFont val="Calibri"/>
      </rPr>
      <t xml:space="preserve"> NUMBER OF NO SHOWS</t>
    </r>
  </si>
  <si>
    <r>
      <rPr>
        <b/>
        <u/>
        <sz val="10"/>
        <color theme="1"/>
        <rFont val="Calibri"/>
      </rPr>
      <t xml:space="preserve">SEPT 2021    </t>
    </r>
    <r>
      <rPr>
        <b/>
        <sz val="10"/>
        <color theme="1"/>
        <rFont val="Calibri"/>
      </rPr>
      <t xml:space="preserve"> Purpose for Transportation was for Treatment</t>
    </r>
  </si>
  <si>
    <r>
      <rPr>
        <b/>
        <u/>
        <sz val="10"/>
        <color theme="1"/>
        <rFont val="Calibri"/>
      </rPr>
      <t xml:space="preserve">SEPT 2021 </t>
    </r>
    <r>
      <rPr>
        <b/>
        <sz val="10"/>
        <color theme="1"/>
        <rFont val="Calibri"/>
      </rPr>
      <t xml:space="preserve">  Purpose for Transportation was for Recovery</t>
    </r>
  </si>
  <si>
    <r>
      <rPr>
        <b/>
        <u/>
        <sz val="8"/>
        <color theme="1"/>
        <rFont val="Calibri"/>
      </rPr>
      <t xml:space="preserve">SEPT 2021 </t>
    </r>
    <r>
      <rPr>
        <b/>
        <sz val="8"/>
        <color theme="1"/>
        <rFont val="Calibri"/>
      </rPr>
      <t xml:space="preserve">                             Total Miles for Trip </t>
    </r>
  </si>
  <si>
    <t xml:space="preserve">SUMMARY: </t>
  </si>
  <si>
    <t xml:space="preserve">Pick List </t>
  </si>
  <si>
    <t>MONTH</t>
  </si>
  <si>
    <t>RACE</t>
  </si>
  <si>
    <t>ETHNICITY</t>
  </si>
  <si>
    <t>GENDER</t>
  </si>
  <si>
    <t>COUNTY</t>
  </si>
  <si>
    <t>REGION</t>
  </si>
  <si>
    <t>Region 1</t>
  </si>
  <si>
    <t>Region 4</t>
  </si>
  <si>
    <t>Region 6</t>
  </si>
  <si>
    <t>African American /Black</t>
  </si>
  <si>
    <t>Not Hispanic or Latino</t>
  </si>
  <si>
    <t>Male</t>
  </si>
  <si>
    <t>Barbour</t>
  </si>
  <si>
    <t>Brooke</t>
  </si>
  <si>
    <t>Fayette</t>
  </si>
  <si>
    <t>Region 2</t>
  </si>
  <si>
    <t>American Indian / Alaska Native</t>
  </si>
  <si>
    <t xml:space="preserve">Hispanic-Latino </t>
  </si>
  <si>
    <t>Female</t>
  </si>
  <si>
    <t>Berkeley</t>
  </si>
  <si>
    <t>Hancock</t>
  </si>
  <si>
    <t>Braxton</t>
  </si>
  <si>
    <t>Greenbrier</t>
  </si>
  <si>
    <t>Region 3</t>
  </si>
  <si>
    <t>Asian</t>
  </si>
  <si>
    <t>Unknown</t>
  </si>
  <si>
    <t>Transgender</t>
  </si>
  <si>
    <t>Boone</t>
  </si>
  <si>
    <t>Marshall</t>
  </si>
  <si>
    <t>Doddridge</t>
  </si>
  <si>
    <t>McDowell</t>
  </si>
  <si>
    <t>White</t>
  </si>
  <si>
    <t>Ohio</t>
  </si>
  <si>
    <t>Gilmer</t>
  </si>
  <si>
    <t>Mercer</t>
  </si>
  <si>
    <t>Region 5</t>
  </si>
  <si>
    <t>More than one race reported</t>
  </si>
  <si>
    <t>Wetzel</t>
  </si>
  <si>
    <t>Harrison</t>
  </si>
  <si>
    <t>Monroe</t>
  </si>
  <si>
    <t xml:space="preserve">Region 6 </t>
  </si>
  <si>
    <t>Native Hawaiian / Other Pacific Islander</t>
  </si>
  <si>
    <t>Cabell</t>
  </si>
  <si>
    <t>Lewis</t>
  </si>
  <si>
    <t>Nicholas</t>
  </si>
  <si>
    <t>Calhoun</t>
  </si>
  <si>
    <t>Marion</t>
  </si>
  <si>
    <t>Pocahontas</t>
  </si>
  <si>
    <t>Mexican / Chicano</t>
  </si>
  <si>
    <t>Clay</t>
  </si>
  <si>
    <t>Monongalia</t>
  </si>
  <si>
    <t>Raleigh</t>
  </si>
  <si>
    <t>Puerto Rican</t>
  </si>
  <si>
    <t xml:space="preserve">Do not identify as female, male or transgender </t>
  </si>
  <si>
    <t>Preston</t>
  </si>
  <si>
    <t>Summers</t>
  </si>
  <si>
    <t>Cuban</t>
  </si>
  <si>
    <t>Grant</t>
  </si>
  <si>
    <t>Randolph</t>
  </si>
  <si>
    <t>Webster</t>
  </si>
  <si>
    <t>YES - NO</t>
  </si>
  <si>
    <t>Dominican</t>
  </si>
  <si>
    <t>Hampshire</t>
  </si>
  <si>
    <t>Taylor</t>
  </si>
  <si>
    <t>Wyoming</t>
  </si>
  <si>
    <t>Central American</t>
  </si>
  <si>
    <t>Hardy</t>
  </si>
  <si>
    <t>Tucker</t>
  </si>
  <si>
    <t>South American</t>
  </si>
  <si>
    <t>Jefferson</t>
  </si>
  <si>
    <t>Upshur</t>
  </si>
  <si>
    <t>Refused (Explain in Notes)</t>
  </si>
  <si>
    <t xml:space="preserve">Other </t>
  </si>
  <si>
    <t>Mineral</t>
  </si>
  <si>
    <t>TO WHOM REFERRED FOR MH SERVICES</t>
  </si>
  <si>
    <t>Morgan</t>
  </si>
  <si>
    <t>Public/ Private Mental Health</t>
  </si>
  <si>
    <t xml:space="preserve">TREATMENT </t>
  </si>
  <si>
    <t>Pendleton</t>
  </si>
  <si>
    <t>ER</t>
  </si>
  <si>
    <t>MAT</t>
  </si>
  <si>
    <t>Psychiatric Hospitalization</t>
  </si>
  <si>
    <t>OUD Treatment</t>
  </si>
  <si>
    <t>Jackson</t>
  </si>
  <si>
    <t>Mobile Crisis Unit</t>
  </si>
  <si>
    <t>N/A Male</t>
  </si>
  <si>
    <t xml:space="preserve">Other TX Services (specify in Notes) </t>
  </si>
  <si>
    <t>MAT &amp; OUD Treatment</t>
  </si>
  <si>
    <t>Kanawha</t>
  </si>
  <si>
    <t>OUD</t>
  </si>
  <si>
    <t>MAT &amp; Other TX Services (specify in Notes)</t>
  </si>
  <si>
    <t>Lincoln</t>
  </si>
  <si>
    <t xml:space="preserve">MAT, OUD TX &amp; Other TX Services (Specify in Notes) </t>
  </si>
  <si>
    <t>Pleasants</t>
  </si>
  <si>
    <t>Logan</t>
  </si>
  <si>
    <t>Additional Supports Needed / Requested</t>
  </si>
  <si>
    <t>Richie</t>
  </si>
  <si>
    <t>Mason</t>
  </si>
  <si>
    <t>Suicide Prevention Lifeline</t>
  </si>
  <si>
    <t>Roane</t>
  </si>
  <si>
    <t>Mingo</t>
  </si>
  <si>
    <t>Crisis Text Line</t>
  </si>
  <si>
    <t>Tyler</t>
  </si>
  <si>
    <t>Putnam</t>
  </si>
  <si>
    <t>Family</t>
  </si>
  <si>
    <t xml:space="preserve">SEXUAL ORIENTATION </t>
  </si>
  <si>
    <t>Wirt</t>
  </si>
  <si>
    <t>Wayne</t>
  </si>
  <si>
    <t>Education / Post-Secondary</t>
  </si>
  <si>
    <t>heterosexual</t>
  </si>
  <si>
    <t>Wood</t>
  </si>
  <si>
    <t>Community Organization</t>
  </si>
  <si>
    <t>gay/lesbian</t>
  </si>
  <si>
    <t xml:space="preserve">Faith-Base Organization </t>
  </si>
  <si>
    <t>bisexual</t>
  </si>
  <si>
    <t>not sure</t>
  </si>
  <si>
    <t xml:space="preserve">Additional Needs or Information: </t>
  </si>
  <si>
    <t>Substance Abuse Treatment</t>
  </si>
  <si>
    <t>School-based Health Center</t>
  </si>
  <si>
    <t>Homelessness</t>
  </si>
  <si>
    <t>Training</t>
  </si>
  <si>
    <t>Military / Veteran</t>
  </si>
  <si>
    <t>Source of EI for RAIS</t>
  </si>
  <si>
    <t>Mandatory</t>
  </si>
  <si>
    <t>Domestic Violence</t>
  </si>
  <si>
    <t>Evidence Based Training</t>
  </si>
  <si>
    <t>Suicide Attempt Survivor</t>
  </si>
  <si>
    <t>Both Mandatory and EBT</t>
  </si>
  <si>
    <t>Support Group</t>
  </si>
  <si>
    <t>Other (Specify in Notes)</t>
  </si>
  <si>
    <t>Survivor of Suicide Loss</t>
  </si>
  <si>
    <t>MH Provider</t>
  </si>
  <si>
    <t>School Staff</t>
  </si>
  <si>
    <t>ACTIVITES</t>
  </si>
  <si>
    <t>Primary Role of Participants</t>
  </si>
  <si>
    <t>Child Welfare</t>
  </si>
  <si>
    <t>Cross Planning Initiatives</t>
  </si>
  <si>
    <t>Ed - K-12</t>
  </si>
  <si>
    <t xml:space="preserve">Probation Officer </t>
  </si>
  <si>
    <t>Service Activity Implemented with other sectors</t>
  </si>
  <si>
    <t>Higher Ed</t>
  </si>
  <si>
    <t>Primary Care Physician</t>
  </si>
  <si>
    <t>Ritchie</t>
  </si>
  <si>
    <t xml:space="preserve">Meeting Attended </t>
  </si>
  <si>
    <t>SA</t>
  </si>
  <si>
    <t>Emergency Room / Department</t>
  </si>
  <si>
    <t>Specific Activities with goal  to Reach High-Risk Populations (Specify Population in Notes)</t>
  </si>
  <si>
    <t>Justice</t>
  </si>
  <si>
    <t>Law Enforcement</t>
  </si>
  <si>
    <t>Peer Reviews</t>
  </si>
  <si>
    <t xml:space="preserve">Community (Specify) </t>
  </si>
  <si>
    <t>Self</t>
  </si>
  <si>
    <t>Peer Support Groups</t>
  </si>
  <si>
    <t xml:space="preserve">Internal (Grantee referral) </t>
  </si>
  <si>
    <t>Coalitions</t>
  </si>
  <si>
    <t>Other - Specify in Note Section</t>
  </si>
  <si>
    <t xml:space="preserve">Materials Distributed (specify kind &amp; amount in notes) </t>
  </si>
  <si>
    <t xml:space="preserve">Other (Specify in Notes) </t>
  </si>
  <si>
    <t xml:space="preserve">LIVING SITUATION </t>
  </si>
  <si>
    <t>Owned or rented Home</t>
  </si>
  <si>
    <t>SCREENING</t>
  </si>
  <si>
    <t>Someone else's home</t>
  </si>
  <si>
    <t>screened positive</t>
  </si>
  <si>
    <t>Homeless</t>
  </si>
  <si>
    <t>screened negative</t>
  </si>
  <si>
    <t xml:space="preserve">Residential SA TX </t>
  </si>
  <si>
    <t xml:space="preserve">refused </t>
  </si>
  <si>
    <t>Detox (Inpatient, Residential)</t>
  </si>
  <si>
    <t xml:space="preserve">not completed (explain  in notes) </t>
  </si>
  <si>
    <t xml:space="preserve">Correctional Facility </t>
  </si>
  <si>
    <t>Hospital (Medical)</t>
  </si>
  <si>
    <t>Hospital (Psychiatric)</t>
  </si>
  <si>
    <t xml:space="preserve">Occupation </t>
  </si>
  <si>
    <t xml:space="preserve">REFERRED TO: </t>
  </si>
  <si>
    <t xml:space="preserve">Other (Specify) </t>
  </si>
  <si>
    <t>Public / Private MH Center</t>
  </si>
  <si>
    <t>Healthcare Industry</t>
  </si>
  <si>
    <t xml:space="preserve">Emergency Room / Emergency Dept. </t>
  </si>
  <si>
    <t>Business Management - Sales</t>
  </si>
  <si>
    <t>Arts and Entertainment</t>
  </si>
  <si>
    <t xml:space="preserve">Mining Industry </t>
  </si>
  <si>
    <t xml:space="preserve">Construction Industry </t>
  </si>
  <si>
    <t>Hospitality and Food Service</t>
  </si>
  <si>
    <t>Unemployed</t>
  </si>
  <si>
    <t xml:space="preserve">Student </t>
  </si>
  <si>
    <t xml:space="preserve">Other (specify in Notes) </t>
  </si>
  <si>
    <t xml:space="preserve">type of Consumer Feedback Services </t>
  </si>
  <si>
    <t>Focus group</t>
  </si>
  <si>
    <t xml:space="preserve">DIAGNOSIS(ES) </t>
  </si>
  <si>
    <t>Key-informant interview</t>
  </si>
  <si>
    <t>Opioid Use Disorder (OUD)</t>
  </si>
  <si>
    <t>Survey</t>
  </si>
  <si>
    <t>Substance Use Disorder (SUD)</t>
  </si>
  <si>
    <t xml:space="preserve">Other (specify in Note Section) </t>
  </si>
  <si>
    <t>Mental Health (MH)</t>
  </si>
  <si>
    <t>OUD &amp;  MH</t>
  </si>
  <si>
    <t>parallel</t>
  </si>
  <si>
    <t>SUD &amp; MH</t>
  </si>
  <si>
    <t xml:space="preserve">Survey Completed For: </t>
  </si>
  <si>
    <t>Service Rendered</t>
  </si>
  <si>
    <t xml:space="preserve">Information that was received </t>
  </si>
  <si>
    <t xml:space="preserve">Both Service Rendered &amp; Information that was received </t>
  </si>
  <si>
    <t>RESOURCES</t>
  </si>
  <si>
    <t>Discharge Criteria</t>
  </si>
  <si>
    <t>Offered</t>
  </si>
  <si>
    <t xml:space="preserve">Referred to an  equivalent program  </t>
  </si>
  <si>
    <t xml:space="preserve">Referred </t>
  </si>
  <si>
    <t xml:space="preserve">mutually agreed cessation </t>
  </si>
  <si>
    <t xml:space="preserve">Both </t>
  </si>
  <si>
    <t xml:space="preserve">Withdrew from / DECLINED </t>
  </si>
  <si>
    <t>Emergency Department</t>
  </si>
  <si>
    <t>SUMMARY PAGE</t>
  </si>
  <si>
    <t>Methadone</t>
  </si>
  <si>
    <t>Hospital Inpatient Treatment Unit</t>
  </si>
  <si>
    <t>same day as assessment</t>
  </si>
  <si>
    <t>Buprenorphine (Oral/Sublingual/Buccal)</t>
  </si>
  <si>
    <t>Housing</t>
  </si>
  <si>
    <t>Detoxification Services (hospital)</t>
  </si>
  <si>
    <t>Next day of assessment</t>
  </si>
  <si>
    <t>Buprenorphine - Injectable</t>
  </si>
  <si>
    <t>Employment</t>
  </si>
  <si>
    <t>Evidence Based Training (EBT)</t>
  </si>
  <si>
    <t>Detoxification Services (residential)</t>
  </si>
  <si>
    <t>Within 2 days of assessment</t>
  </si>
  <si>
    <t>Buprenorphine Implant</t>
  </si>
  <si>
    <t>Education</t>
  </si>
  <si>
    <t>Substance Use Residential Services</t>
  </si>
  <si>
    <t>3 - 6 days of assessment</t>
  </si>
  <si>
    <t>Naltrexone - Oral</t>
  </si>
  <si>
    <t>Medical</t>
  </si>
  <si>
    <t>Correctional Detention Facilities</t>
  </si>
  <si>
    <t>Naltrexone - Injectable</t>
  </si>
  <si>
    <t>MH Counseling</t>
  </si>
  <si>
    <t xml:space="preserve">Changed MAT Type (Explain in Notes) </t>
  </si>
  <si>
    <t>Childcare</t>
  </si>
  <si>
    <t>Transportation</t>
  </si>
  <si>
    <t>1: ASAM Level of Care - Outpatient</t>
  </si>
  <si>
    <t>Support Groups</t>
  </si>
  <si>
    <t>Inpatient / Hospital (Other than Detox)</t>
  </si>
  <si>
    <t>2.1:  ASAM Level of Care - Intensive Outpatient</t>
  </si>
  <si>
    <t>Peer Recovery Services</t>
  </si>
  <si>
    <t>Outpatient</t>
  </si>
  <si>
    <t>2.5:  ASAM Level of Care - Partial Hospitalization Services</t>
  </si>
  <si>
    <t>HIV/Hepatitis B &amp; C Testing</t>
  </si>
  <si>
    <t>Intensive Outpatient</t>
  </si>
  <si>
    <t>3.1:  Clinically Managed Lo-Intensity Residential Services</t>
  </si>
  <si>
    <t>partial Hospitalization</t>
  </si>
  <si>
    <t>3.3: Clinically Managed Population-Specific High-Intensity Residential Services</t>
  </si>
  <si>
    <t>Residential / Rehabilitation</t>
  </si>
  <si>
    <t>3.5:  Clinically Managed High Intensity Residential Services</t>
  </si>
  <si>
    <t>Detox - Hospital Inpatient</t>
  </si>
  <si>
    <t>3.7: Medically Monitored Intensive Inpatient Services</t>
  </si>
  <si>
    <t>Medicaid Only</t>
  </si>
  <si>
    <t>Detox - Free Standing Clinic</t>
  </si>
  <si>
    <t xml:space="preserve">4: Medical Managed Intensive Inpatient Services </t>
  </si>
  <si>
    <t>Medicare Only</t>
  </si>
  <si>
    <t>Detox - Ambulatory Support</t>
  </si>
  <si>
    <t>Medicare + Supplement</t>
  </si>
  <si>
    <t>Both Medicaid and Medicare</t>
  </si>
  <si>
    <t>Private Insurance</t>
  </si>
  <si>
    <t xml:space="preserve">Veterans </t>
  </si>
  <si>
    <t>Residential SA TX</t>
  </si>
  <si>
    <t>No Insurance</t>
  </si>
  <si>
    <t>yes</t>
  </si>
  <si>
    <t>no</t>
  </si>
  <si>
    <t>refused</t>
  </si>
  <si>
    <t xml:space="preserve">unable to contact </t>
  </si>
  <si>
    <t>Successful Face to Face</t>
  </si>
  <si>
    <t>Prevention Materials</t>
  </si>
  <si>
    <t>Successful Telehealth</t>
  </si>
  <si>
    <t>Vaping Materials</t>
  </si>
  <si>
    <t xml:space="preserve">Successful Telephone </t>
  </si>
  <si>
    <t xml:space="preserve">Other (List) </t>
  </si>
  <si>
    <t xml:space="preserve">Successful Virtual </t>
  </si>
  <si>
    <t>N/A</t>
  </si>
  <si>
    <t xml:space="preserve">Not Successful </t>
  </si>
  <si>
    <t>Hospital Inpatient TX</t>
  </si>
  <si>
    <t>employed</t>
  </si>
  <si>
    <t xml:space="preserve">Detoxification -  Hospital Withdrawal Mgt </t>
  </si>
  <si>
    <t>Detoxification -  Residential Withdrawal Mgt</t>
  </si>
  <si>
    <t>Not in Labor Force</t>
  </si>
  <si>
    <t xml:space="preserve">Not Available </t>
  </si>
  <si>
    <t>Activity</t>
  </si>
  <si>
    <t>Meeting</t>
  </si>
  <si>
    <t xml:space="preserve">Event </t>
  </si>
  <si>
    <t>Health Fair</t>
  </si>
  <si>
    <t>Family Outreach Center</t>
  </si>
  <si>
    <t xml:space="preserve">Other Event (List) </t>
  </si>
  <si>
    <t xml:space="preserve">ETHNICITY - GPRA </t>
  </si>
  <si>
    <t>GENDER GPRA</t>
  </si>
  <si>
    <t>YES/NO</t>
  </si>
  <si>
    <t>No, not of Hispanic, Latino/a, or Spanish origin</t>
  </si>
  <si>
    <t xml:space="preserve">Yes,  Hispanic, Latino, or Spanish origin </t>
  </si>
  <si>
    <t>Declined</t>
  </si>
  <si>
    <t>Don't Know</t>
  </si>
  <si>
    <t xml:space="preserve">Race - GPRA </t>
  </si>
  <si>
    <t>Full Time</t>
  </si>
  <si>
    <t>Black or African American</t>
  </si>
  <si>
    <t xml:space="preserve">Part Time </t>
  </si>
  <si>
    <t>Part Time</t>
  </si>
  <si>
    <t>American Indian</t>
  </si>
  <si>
    <t>Not Employed</t>
  </si>
  <si>
    <t xml:space="preserve">Not a Student </t>
  </si>
  <si>
    <t>Other (Specify)</t>
  </si>
  <si>
    <t>Alaska Native</t>
  </si>
  <si>
    <t xml:space="preserve">Refused </t>
  </si>
  <si>
    <t xml:space="preserve">HISPANIC ORIGIN </t>
  </si>
  <si>
    <t>Cross Planning Initative</t>
  </si>
  <si>
    <t xml:space="preserve">Community Event/Initiative (List) </t>
  </si>
  <si>
    <t>Refused</t>
  </si>
  <si>
    <t>Professional Development Training</t>
  </si>
  <si>
    <t>Coalition</t>
  </si>
  <si>
    <t>Technical Assistance</t>
  </si>
  <si>
    <t>Nonprofessional Development Training</t>
  </si>
  <si>
    <t xml:space="preserve">Materials Distributed (specify)  </t>
  </si>
  <si>
    <t>Professional Development Event</t>
  </si>
  <si>
    <t>Specific Activities with goal  to Reach High-Risk Populations (Specify Population)</t>
  </si>
  <si>
    <t>Nonprofessional Development Event</t>
  </si>
  <si>
    <t>Health Fairs</t>
  </si>
  <si>
    <t>Family Outreach Centers</t>
  </si>
  <si>
    <t xml:space="preserve">Technical Assistance </t>
  </si>
  <si>
    <t xml:space="preserve">Non-Emergency Medical </t>
  </si>
  <si>
    <t>Mental Health Counseling</t>
  </si>
  <si>
    <t xml:space="preserve">OUD Treatment </t>
  </si>
  <si>
    <t>Single Trip</t>
  </si>
  <si>
    <t xml:space="preserve">Crisis Support </t>
  </si>
  <si>
    <t>Round Trip</t>
  </si>
  <si>
    <t>Regional Substance Abuse Lead Prevention Meeting</t>
  </si>
  <si>
    <t xml:space="preserve">Support Group </t>
  </si>
  <si>
    <t xml:space="preserve">No Show </t>
  </si>
  <si>
    <t>Family Resource Network meeting</t>
  </si>
  <si>
    <t xml:space="preserve">Return to Home / Shelter </t>
  </si>
  <si>
    <t>Prevent Suicide WV meeting</t>
  </si>
  <si>
    <t>Treatment</t>
  </si>
  <si>
    <t xml:space="preserve">CSAP Activity </t>
  </si>
  <si>
    <t>Recovery</t>
  </si>
  <si>
    <t>Total Miles</t>
  </si>
  <si>
    <t>2022 (09/30/2021 - 09/29/2022)</t>
  </si>
  <si>
    <t>2023 (09/30/2022 - 09/29/2023)</t>
  </si>
  <si>
    <t>SEPT</t>
  </si>
  <si>
    <t>2024 (09/30/2023 - 09/29/2024)</t>
  </si>
  <si>
    <t>OCT</t>
  </si>
  <si>
    <t>2025 (09/30/2024 - 09/29/2025)</t>
  </si>
  <si>
    <t>NOV</t>
  </si>
  <si>
    <t>DEC</t>
  </si>
  <si>
    <t>2027 (09/30/2026 - 09/29/2027)</t>
  </si>
  <si>
    <t>JAN</t>
  </si>
  <si>
    <t>2028 (09/30/2027 - 09/29/2028)</t>
  </si>
  <si>
    <t>FEB</t>
  </si>
  <si>
    <t>2029 (09/30/2028 - 09/29/2029)</t>
  </si>
  <si>
    <t>MAR</t>
  </si>
  <si>
    <t>2030 (09/30/2029 - 09/29/2030)</t>
  </si>
  <si>
    <t>APR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</si>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</sst>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sz val="10"/>
      <color theme="1"/>
      <name val="Calibri"/>
    </font>
    <font>
      <b/>
      <sz val="16"/>
      <color theme="1"/>
      <name val="Calibri"/>
    </font>
    <font>
      <b/>
      <sz val="9"/>
      <color rgb="FF7F6000"/>
      <name val="Calibri"/>
    </font>
    <font>
      <b/>
      <sz val="9"/>
      <color theme="1"/>
      <name val="Calibri"/>
    </font>
    <font>
      <b/>
      <sz val="14"/>
      <color theme="0"/>
      <name val="Calibri"/>
    </font>
    <font>
      <b/>
      <sz val="14"/>
      <color theme="1"/>
      <name val="Calibri"/>
    </font>
    <font>
      <b/>
      <sz val="11"/>
      <color rgb="FF833C0B"/>
      <name val="Calibri"/>
    </font>
    <font>
      <b/>
      <sz val="12"/>
      <color rgb="FFFF0000"/>
      <name val="Calibri"/>
    </font>
    <font>
      <b/>
      <sz val="12"/>
      <color rgb="FFC5E0B3"/>
      <name val="Calibri"/>
    </font>
    <font>
      <b/>
      <sz val="11"/>
      <color rgb="FF7F6000"/>
      <name val="Calibri"/>
    </font>
    <font>
      <b/>
      <sz val="11"/>
      <color rgb="FFC5E0B3"/>
      <name val="Calibri"/>
    </font>
    <font>
      <b/>
      <sz val="10"/>
      <color rgb="FF7F6000"/>
      <name val="Calibri"/>
    </font>
    <font>
      <b/>
      <sz val="8"/>
      <color rgb="FF7F6000"/>
      <name val="Calibri"/>
    </font>
    <font>
      <b/>
      <sz val="14"/>
      <color rgb="FF7F6000"/>
      <name val="Calibri"/>
    </font>
    <font>
      <b/>
      <sz val="12"/>
      <color theme="0"/>
      <name val="Calibri"/>
    </font>
    <font>
      <b/>
      <sz val="14"/>
      <color rgb="FFFFDDFF"/>
      <name val="Calibri"/>
    </font>
    <font>
      <sz val="11"/>
      <color rgb="FFFF0000"/>
      <name val="Calibri"/>
    </font>
    <font>
      <b/>
      <sz val="16"/>
      <color rgb="FF7F6000"/>
      <name val="Calibri"/>
    </font>
    <font>
      <sz val="9"/>
      <color theme="1"/>
      <name val="Calibri"/>
    </font>
    <font>
      <sz val="14"/>
      <color theme="1"/>
      <name val="Calibri"/>
    </font>
    <font>
      <b/>
      <sz val="10"/>
      <color theme="1"/>
      <name val="Calibri"/>
    </font>
    <font>
      <i/>
      <sz val="12"/>
      <color theme="1"/>
      <name val="Calibri"/>
    </font>
    <font>
      <sz val="14"/>
      <color theme="0"/>
      <name val="Calibri"/>
    </font>
    <font>
      <b/>
      <sz val="20"/>
      <color theme="1"/>
      <name val="Calibri"/>
    </font>
    <font>
      <b/>
      <sz val="8"/>
      <color theme="1"/>
      <name val="Calibri"/>
    </font>
    <font>
      <sz val="11"/>
      <color theme="0"/>
      <name val="Calibri"/>
    </font>
    <font>
      <sz val="10"/>
      <color theme="0"/>
      <name val="Calibri"/>
    </font>
    <font>
      <b/>
      <u/>
      <sz val="8"/>
      <color theme="1"/>
      <name val="Calibri"/>
    </font>
    <font>
      <sz val="20"/>
      <color theme="1"/>
      <name val="Calibri"/>
    </font>
    <font>
      <b/>
      <sz val="13"/>
      <color rgb="FF000000"/>
      <name val="Calibri"/>
    </font>
    <font>
      <b/>
      <sz val="12"/>
      <color rgb="FF000000"/>
      <name val="Calibri"/>
    </font>
    <font>
      <sz val="11"/>
      <color rgb="FF000000"/>
      <name val="Calibri"/>
    </font>
    <font>
      <b/>
      <u/>
      <sz val="8"/>
      <color theme="1"/>
      <name val="Calibri"/>
    </font>
    <font>
      <sz val="9"/>
      <color theme="0"/>
      <name val="Calibri"/>
    </font>
    <font>
      <sz val="11"/>
      <color rgb="FFFFFF85"/>
      <name val="Calibri"/>
    </font>
    <font>
      <sz val="10"/>
      <color rgb="FFFFFFFF"/>
      <name val="Calibri"/>
    </font>
    <font>
      <sz val="16"/>
      <color theme="1"/>
      <name val="Calibri"/>
    </font>
    <font>
      <sz val="8"/>
      <color rgb="FF0070C0"/>
      <name val="Calibri"/>
    </font>
    <font>
      <sz val="9"/>
      <color rgb="FF833C0B"/>
      <name val="Calibri"/>
    </font>
    <font>
      <sz val="8"/>
      <color rgb="FFFF0000"/>
      <name val="Calibri"/>
    </font>
    <font>
      <b/>
      <sz val="16"/>
      <color rgb="FFFF0000"/>
      <name val="Calibri"/>
    </font>
    <font>
      <sz val="8"/>
      <color theme="0"/>
      <name val="Calibri"/>
    </font>
    <font>
      <u/>
      <sz val="14"/>
      <color theme="0"/>
      <name val="Calibri"/>
    </font>
    <font>
      <u/>
      <sz val="11"/>
      <color theme="0"/>
      <name val="Calibri"/>
    </font>
    <font>
      <b/>
      <u/>
      <sz val="9"/>
      <color theme="1"/>
      <name val="Calibri"/>
    </font>
    <font>
      <b/>
      <u/>
      <sz val="10"/>
      <color theme="1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FEF2CB"/>
        <bgColor rgb="FFFEF2CB"/>
      </patternFill>
    </fill>
    <fill>
      <patternFill patternType="solid">
        <fgColor rgb="FFFFFF66"/>
        <bgColor rgb="FFFFFF66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385623"/>
        <bgColor rgb="FF385623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2E75B5"/>
        <bgColor rgb="FF2E75B5"/>
      </patternFill>
    </fill>
    <fill>
      <patternFill patternType="solid">
        <fgColor rgb="FFBFBFBF"/>
        <bgColor rgb="FFBFBFBF"/>
      </patternFill>
    </fill>
    <fill>
      <patternFill patternType="solid">
        <fgColor rgb="FF002060"/>
        <bgColor rgb="FF002060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FFFF85"/>
        <bgColor rgb="FFFFFF85"/>
      </patternFill>
    </fill>
    <fill>
      <patternFill patternType="solid">
        <fgColor rgb="FFCDACE6"/>
        <bgColor rgb="FFCDACE6"/>
      </patternFill>
    </fill>
    <fill>
      <patternFill patternType="solid">
        <fgColor rgb="FFBD92DE"/>
        <bgColor rgb="FFBD92DE"/>
      </patternFill>
    </fill>
    <fill>
      <patternFill patternType="solid">
        <fgColor rgb="FFD6BBEB"/>
        <bgColor rgb="FFD6BBEB"/>
      </patternFill>
    </fill>
    <fill>
      <patternFill patternType="solid">
        <fgColor rgb="FF7030A0"/>
        <bgColor rgb="FF7030A0"/>
      </patternFill>
    </fill>
    <fill>
      <patternFill patternType="solid">
        <fgColor rgb="FFC197E1"/>
        <bgColor rgb="FFC197E1"/>
      </patternFill>
    </fill>
    <fill>
      <patternFill patternType="solid">
        <fgColor rgb="FFECECEC"/>
        <bgColor rgb="FFECECEC"/>
      </patternFill>
    </fill>
    <fill>
      <patternFill patternType="solid">
        <fgColor rgb="FFC8C8C8"/>
        <bgColor rgb="FFC8C8C8"/>
      </patternFill>
    </fill>
    <fill>
      <patternFill patternType="solid">
        <fgColor rgb="FF833C0B"/>
        <bgColor rgb="FF833C0B"/>
      </patternFill>
    </fill>
    <fill>
      <patternFill patternType="solid">
        <fgColor rgb="FFC55A11"/>
        <bgColor rgb="FFC55A11"/>
      </patternFill>
    </fill>
    <fill>
      <patternFill patternType="solid">
        <fgColor rgb="FFCFE2F3"/>
        <bgColor rgb="FFCFE2F3"/>
      </patternFill>
    </fill>
    <fill>
      <patternFill patternType="solid">
        <fgColor rgb="FF000000"/>
        <bgColor rgb="FF000000"/>
      </patternFill>
    </fill>
    <fill>
      <patternFill patternType="solid">
        <fgColor rgb="FFFFFF7D"/>
        <bgColor rgb="FFFFFF7D"/>
      </patternFill>
    </fill>
    <fill>
      <patternFill patternType="solid">
        <fgColor rgb="FF1E4E79"/>
        <bgColor rgb="FF1E4E79"/>
      </patternFill>
    </fill>
    <fill>
      <patternFill patternType="solid">
        <fgColor rgb="FFBAE18F"/>
        <bgColor rgb="FFBAE18F"/>
      </patternFill>
    </fill>
  </fills>
  <borders count="8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tted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86">
    <xf numFmtId="0" fontId="0" fillId="0" borderId="0" xfId="0"/>
    <xf numFmtId="0" fontId="4" fillId="3" borderId="7" xfId="0" applyFont="1" applyFill="1" applyBorder="1"/>
    <xf numFmtId="0" fontId="4" fillId="0" borderId="0" xfId="0" applyFont="1"/>
    <xf numFmtId="0" fontId="1" fillId="13" borderId="29" xfId="0" applyFont="1" applyFill="1" applyBorder="1" applyAlignment="1">
      <alignment horizontal="center" vertical="center"/>
    </xf>
    <xf numFmtId="0" fontId="4" fillId="13" borderId="7" xfId="0" applyFont="1" applyFill="1" applyBorder="1"/>
    <xf numFmtId="0" fontId="4" fillId="13" borderId="30" xfId="0" applyFont="1" applyFill="1" applyBorder="1"/>
    <xf numFmtId="0" fontId="12" fillId="4" borderId="25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/>
    </xf>
    <xf numFmtId="0" fontId="16" fillId="18" borderId="32" xfId="0" applyFont="1" applyFill="1" applyBorder="1" applyAlignment="1">
      <alignment vertical="center"/>
    </xf>
    <xf numFmtId="0" fontId="16" fillId="18" borderId="33" xfId="0" applyFont="1" applyFill="1" applyBorder="1" applyAlignment="1">
      <alignment vertical="center"/>
    </xf>
    <xf numFmtId="49" fontId="6" fillId="19" borderId="34" xfId="0" applyNumberFormat="1" applyFont="1" applyFill="1" applyBorder="1" applyAlignment="1">
      <alignment vertical="center"/>
    </xf>
    <xf numFmtId="0" fontId="17" fillId="19" borderId="7" xfId="0" applyFont="1" applyFill="1" applyBorder="1" applyAlignment="1">
      <alignment vertical="center" wrapText="1"/>
    </xf>
    <xf numFmtId="0" fontId="18" fillId="16" borderId="24" xfId="0" applyFont="1" applyFill="1" applyBorder="1" applyAlignment="1">
      <alignment vertical="top"/>
    </xf>
    <xf numFmtId="0" fontId="18" fillId="16" borderId="24" xfId="0" applyFont="1" applyFill="1" applyBorder="1" applyAlignment="1">
      <alignment vertical="top" wrapText="1"/>
    </xf>
    <xf numFmtId="0" fontId="18" fillId="16" borderId="35" xfId="0" applyFont="1" applyFill="1" applyBorder="1" applyAlignment="1">
      <alignment vertical="top"/>
    </xf>
    <xf numFmtId="49" fontId="6" fillId="19" borderId="32" xfId="0" applyNumberFormat="1" applyFont="1" applyFill="1" applyBorder="1" applyAlignment="1">
      <alignment vertical="center"/>
    </xf>
    <xf numFmtId="0" fontId="17" fillId="19" borderId="33" xfId="0" applyFont="1" applyFill="1" applyBorder="1" applyAlignment="1">
      <alignment vertical="center" wrapText="1"/>
    </xf>
    <xf numFmtId="0" fontId="18" fillId="18" borderId="36" xfId="0" applyFont="1" applyFill="1" applyBorder="1" applyAlignment="1">
      <alignment vertical="center" wrapText="1"/>
    </xf>
    <xf numFmtId="0" fontId="18" fillId="18" borderId="24" xfId="0" applyFont="1" applyFill="1" applyBorder="1" applyAlignment="1">
      <alignment vertical="center" wrapText="1"/>
    </xf>
    <xf numFmtId="0" fontId="18" fillId="18" borderId="33" xfId="0" applyFont="1" applyFill="1" applyBorder="1" applyAlignment="1">
      <alignment vertical="center" wrapText="1"/>
    </xf>
    <xf numFmtId="0" fontId="18" fillId="16" borderId="7" xfId="0" applyFont="1" applyFill="1" applyBorder="1" applyAlignment="1">
      <alignment vertical="top"/>
    </xf>
    <xf numFmtId="0" fontId="18" fillId="16" borderId="37" xfId="0" applyFont="1" applyFill="1" applyBorder="1" applyAlignment="1">
      <alignment vertical="top"/>
    </xf>
    <xf numFmtId="0" fontId="18" fillId="16" borderId="7" xfId="0" applyFont="1" applyFill="1" applyBorder="1" applyAlignment="1">
      <alignment vertical="top" wrapText="1"/>
    </xf>
    <xf numFmtId="0" fontId="18" fillId="16" borderId="37" xfId="0" applyFont="1" applyFill="1" applyBorder="1" applyAlignment="1">
      <alignment vertical="top" wrapText="1"/>
    </xf>
    <xf numFmtId="0" fontId="4" fillId="20" borderId="35" xfId="0" applyFont="1" applyFill="1" applyBorder="1" applyAlignment="1">
      <alignment vertical="top" wrapText="1"/>
    </xf>
    <xf numFmtId="0" fontId="4" fillId="20" borderId="24" xfId="0" applyFont="1" applyFill="1" applyBorder="1" applyAlignment="1">
      <alignment vertical="top" wrapText="1"/>
    </xf>
    <xf numFmtId="0" fontId="5" fillId="11" borderId="42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vertical="center" wrapText="1"/>
    </xf>
    <xf numFmtId="0" fontId="19" fillId="14" borderId="29" xfId="0" applyFont="1" applyFill="1" applyBorder="1" applyAlignment="1">
      <alignment vertical="center" wrapText="1"/>
    </xf>
    <xf numFmtId="0" fontId="20" fillId="10" borderId="29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vertical="center" wrapText="1"/>
    </xf>
    <xf numFmtId="0" fontId="21" fillId="13" borderId="43" xfId="0" applyFont="1" applyFill="1" applyBorder="1" applyAlignment="1">
      <alignment horizontal="center" vertical="center" wrapText="1"/>
    </xf>
    <xf numFmtId="0" fontId="21" fillId="8" borderId="43" xfId="0" applyFont="1" applyFill="1" applyBorder="1" applyAlignment="1">
      <alignment horizontal="center" vertical="center" wrapText="1"/>
    </xf>
    <xf numFmtId="0" fontId="21" fillId="13" borderId="19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14" fontId="21" fillId="8" borderId="44" xfId="0" applyNumberFormat="1" applyFont="1" applyFill="1" applyBorder="1" applyAlignment="1">
      <alignment horizontal="center" vertical="center" wrapText="1"/>
    </xf>
    <xf numFmtId="0" fontId="5" fillId="14" borderId="44" xfId="0" applyFont="1" applyFill="1" applyBorder="1" applyAlignment="1">
      <alignment horizontal="center" vertical="center"/>
    </xf>
    <xf numFmtId="0" fontId="5" fillId="9" borderId="42" xfId="0" applyFont="1" applyFill="1" applyBorder="1" applyAlignment="1">
      <alignment horizontal="center" vertical="center"/>
    </xf>
    <xf numFmtId="0" fontId="5" fillId="9" borderId="43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vertical="center" textRotation="90" wrapText="1"/>
    </xf>
    <xf numFmtId="0" fontId="3" fillId="9" borderId="7" xfId="0" applyFont="1" applyFill="1" applyBorder="1" applyAlignment="1">
      <alignment horizontal="center" vertical="center"/>
    </xf>
    <xf numFmtId="0" fontId="7" fillId="21" borderId="19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/>
    </xf>
    <xf numFmtId="0" fontId="8" fillId="14" borderId="19" xfId="0" applyFont="1" applyFill="1" applyBorder="1" applyAlignment="1">
      <alignment vertical="center" wrapText="1"/>
    </xf>
    <xf numFmtId="0" fontId="19" fillId="10" borderId="19" xfId="0" applyFont="1" applyFill="1" applyBorder="1" applyAlignment="1">
      <alignment vertical="center" wrapText="1"/>
    </xf>
    <xf numFmtId="0" fontId="8" fillId="14" borderId="44" xfId="0" applyFont="1" applyFill="1" applyBorder="1" applyAlignment="1">
      <alignment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14" fontId="26" fillId="14" borderId="35" xfId="0" applyNumberFormat="1" applyFont="1" applyFill="1" applyBorder="1" applyAlignment="1">
      <alignment horizontal="center" vertical="center"/>
    </xf>
    <xf numFmtId="0" fontId="17" fillId="14" borderId="48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0" fontId="5" fillId="14" borderId="19" xfId="0" applyFont="1" applyFill="1" applyBorder="1" applyAlignment="1">
      <alignment vertical="center" wrapText="1"/>
    </xf>
    <xf numFmtId="0" fontId="10" fillId="13" borderId="25" xfId="0" applyFont="1" applyFill="1" applyBorder="1" applyAlignment="1">
      <alignment horizontal="center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13" borderId="48" xfId="0" applyFont="1" applyFill="1" applyBorder="1" applyAlignment="1">
      <alignment horizontal="center" vertical="center" wrapText="1"/>
    </xf>
    <xf numFmtId="0" fontId="26" fillId="14" borderId="19" xfId="0" applyFont="1" applyFill="1" applyBorder="1" applyAlignment="1">
      <alignment vertical="center" wrapText="1"/>
    </xf>
    <xf numFmtId="0" fontId="27" fillId="22" borderId="19" xfId="0" applyFont="1" applyFill="1" applyBorder="1" applyAlignment="1">
      <alignment horizontal="center" vertical="center"/>
    </xf>
    <xf numFmtId="0" fontId="28" fillId="23" borderId="19" xfId="0" applyFont="1" applyFill="1" applyBorder="1" applyAlignment="1">
      <alignment horizontal="center" vertical="center" wrapText="1"/>
    </xf>
    <xf numFmtId="0" fontId="8" fillId="22" borderId="19" xfId="0" applyFont="1" applyFill="1" applyBorder="1" applyAlignment="1">
      <alignment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19" fillId="22" borderId="19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vertical="center" wrapText="1"/>
    </xf>
    <xf numFmtId="0" fontId="4" fillId="23" borderId="19" xfId="0" applyFont="1" applyFill="1" applyBorder="1" applyAlignment="1">
      <alignment horizontal="center" vertical="center" wrapText="1"/>
    </xf>
    <xf numFmtId="0" fontId="8" fillId="22" borderId="19" xfId="0" applyFont="1" applyFill="1" applyBorder="1" applyAlignment="1">
      <alignment horizontal="center" vertical="center" wrapText="1"/>
    </xf>
    <xf numFmtId="0" fontId="4" fillId="24" borderId="19" xfId="0" applyFont="1" applyFill="1" applyBorder="1"/>
    <xf numFmtId="0" fontId="6" fillId="24" borderId="19" xfId="0" applyFont="1" applyFill="1" applyBorder="1" applyAlignment="1">
      <alignment vertical="center"/>
    </xf>
    <xf numFmtId="0" fontId="4" fillId="24" borderId="19" xfId="0" applyFont="1" applyFill="1" applyBorder="1" applyAlignment="1">
      <alignment vertical="center"/>
    </xf>
    <xf numFmtId="0" fontId="7" fillId="6" borderId="19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left" vertical="center"/>
    </xf>
    <xf numFmtId="0" fontId="4" fillId="4" borderId="19" xfId="0" applyFont="1" applyFill="1" applyBorder="1"/>
    <xf numFmtId="0" fontId="30" fillId="25" borderId="19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 wrapText="1"/>
    </xf>
    <xf numFmtId="0" fontId="27" fillId="22" borderId="43" xfId="0" applyFont="1" applyFill="1" applyBorder="1" applyAlignment="1">
      <alignment horizontal="center" vertical="center"/>
    </xf>
    <xf numFmtId="0" fontId="28" fillId="23" borderId="29" xfId="0" applyFont="1" applyFill="1" applyBorder="1" applyAlignment="1">
      <alignment horizontal="center" vertical="center" wrapText="1"/>
    </xf>
    <xf numFmtId="0" fontId="8" fillId="22" borderId="29" xfId="0" applyFont="1" applyFill="1" applyBorder="1" applyAlignment="1">
      <alignment vertical="center" wrapText="1"/>
    </xf>
    <xf numFmtId="0" fontId="8" fillId="23" borderId="29" xfId="0" applyFont="1" applyFill="1" applyBorder="1" applyAlignment="1">
      <alignment horizontal="center" vertical="center" wrapText="1"/>
    </xf>
    <xf numFmtId="0" fontId="28" fillId="4" borderId="49" xfId="0" applyFont="1" applyFill="1" applyBorder="1" applyAlignment="1">
      <alignment vertical="center" wrapText="1"/>
    </xf>
    <xf numFmtId="0" fontId="28" fillId="4" borderId="20" xfId="0" applyFont="1" applyFill="1" applyBorder="1" applyAlignment="1">
      <alignment vertical="center" wrapText="1"/>
    </xf>
    <xf numFmtId="0" fontId="4" fillId="23" borderId="29" xfId="0" applyFont="1" applyFill="1" applyBorder="1" applyAlignment="1">
      <alignment horizontal="center" vertical="center" wrapText="1"/>
    </xf>
    <xf numFmtId="0" fontId="8" fillId="22" borderId="29" xfId="0" applyFont="1" applyFill="1" applyBorder="1" applyAlignment="1">
      <alignment horizontal="center" vertical="center" wrapText="1"/>
    </xf>
    <xf numFmtId="0" fontId="4" fillId="22" borderId="19" xfId="0" applyFont="1" applyFill="1" applyBorder="1" applyAlignment="1">
      <alignment horizontal="center" vertical="center"/>
    </xf>
    <xf numFmtId="14" fontId="6" fillId="26" borderId="19" xfId="0" applyNumberFormat="1" applyFont="1" applyFill="1" applyBorder="1" applyAlignment="1">
      <alignment horizontal="center" vertical="center" wrapText="1"/>
    </xf>
    <xf numFmtId="1" fontId="4" fillId="22" borderId="19" xfId="0" applyNumberFormat="1" applyFont="1" applyFill="1" applyBorder="1" applyAlignment="1">
      <alignment horizontal="center" vertical="center"/>
    </xf>
    <xf numFmtId="0" fontId="26" fillId="23" borderId="35" xfId="0" applyFont="1" applyFill="1" applyBorder="1" applyAlignment="1">
      <alignment horizontal="left" vertical="center" wrapText="1"/>
    </xf>
    <xf numFmtId="0" fontId="17" fillId="22" borderId="19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vertical="center" wrapText="1"/>
    </xf>
    <xf numFmtId="0" fontId="33" fillId="4" borderId="50" xfId="0" applyFont="1" applyFill="1" applyBorder="1" applyAlignment="1">
      <alignment horizontal="center" vertical="center" wrapText="1"/>
    </xf>
    <xf numFmtId="0" fontId="33" fillId="4" borderId="50" xfId="0" applyFont="1" applyFill="1" applyBorder="1" applyAlignment="1">
      <alignment horizontal="center" vertical="center" textRotation="90" wrapText="1"/>
    </xf>
    <xf numFmtId="0" fontId="34" fillId="4" borderId="50" xfId="0" applyFont="1" applyFill="1" applyBorder="1" applyAlignment="1">
      <alignment horizontal="center" vertical="center" wrapText="1"/>
    </xf>
    <xf numFmtId="0" fontId="34" fillId="4" borderId="50" xfId="0" applyFont="1" applyFill="1" applyBorder="1"/>
    <xf numFmtId="0" fontId="33" fillId="4" borderId="50" xfId="0" applyFont="1" applyFill="1" applyBorder="1"/>
    <xf numFmtId="0" fontId="34" fillId="4" borderId="5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center" vertical="center" wrapText="1"/>
    </xf>
    <xf numFmtId="0" fontId="34" fillId="4" borderId="55" xfId="0" applyFont="1" applyFill="1" applyBorder="1" applyAlignment="1">
      <alignment horizontal="center" vertical="center" wrapText="1"/>
    </xf>
    <xf numFmtId="0" fontId="34" fillId="4" borderId="56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4" fillId="11" borderId="19" xfId="0" applyNumberFormat="1" applyFont="1" applyFill="1" applyBorder="1" applyAlignment="1">
      <alignment horizontal="center" vertical="center"/>
    </xf>
    <xf numFmtId="1" fontId="4" fillId="11" borderId="29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7" borderId="29" xfId="0" applyNumberFormat="1" applyFont="1" applyFill="1" applyBorder="1" applyAlignment="1">
      <alignment horizontal="center" vertical="center"/>
    </xf>
    <xf numFmtId="1" fontId="4" fillId="5" borderId="29" xfId="0" applyNumberFormat="1" applyFont="1" applyFill="1" applyBorder="1" applyAlignment="1">
      <alignment horizontal="center" vertical="center"/>
    </xf>
    <xf numFmtId="1" fontId="4" fillId="27" borderId="29" xfId="0" applyNumberFormat="1" applyFont="1" applyFill="1" applyBorder="1" applyAlignment="1">
      <alignment horizontal="center" vertical="center"/>
    </xf>
    <xf numFmtId="0" fontId="4" fillId="27" borderId="60" xfId="0" applyFont="1" applyFill="1" applyBorder="1" applyAlignment="1">
      <alignment horizontal="left" vertical="center"/>
    </xf>
    <xf numFmtId="0" fontId="5" fillId="17" borderId="37" xfId="0" applyFont="1" applyFill="1" applyBorder="1" applyAlignment="1">
      <alignment horizontal="center"/>
    </xf>
    <xf numFmtId="1" fontId="4" fillId="11" borderId="64" xfId="0" applyNumberFormat="1" applyFont="1" applyFill="1" applyBorder="1" applyAlignment="1">
      <alignment horizontal="center" vertical="center"/>
    </xf>
    <xf numFmtId="1" fontId="4" fillId="4" borderId="37" xfId="0" applyNumberFormat="1" applyFont="1" applyFill="1" applyBorder="1" applyAlignment="1">
      <alignment horizontal="center" vertical="center"/>
    </xf>
    <xf numFmtId="1" fontId="4" fillId="7" borderId="64" xfId="0" applyNumberFormat="1" applyFont="1" applyFill="1" applyBorder="1" applyAlignment="1">
      <alignment horizontal="center" vertical="center"/>
    </xf>
    <xf numFmtId="1" fontId="4" fillId="5" borderId="64" xfId="0" applyNumberFormat="1" applyFont="1" applyFill="1" applyBorder="1" applyAlignment="1">
      <alignment horizontal="center" vertical="center"/>
    </xf>
    <xf numFmtId="1" fontId="4" fillId="27" borderId="64" xfId="0" applyNumberFormat="1" applyFont="1" applyFill="1" applyBorder="1" applyAlignment="1">
      <alignment horizontal="center" vertical="center"/>
    </xf>
    <xf numFmtId="0" fontId="4" fillId="27" borderId="48" xfId="0" applyFont="1" applyFill="1" applyBorder="1" applyAlignment="1">
      <alignment horizontal="left" vertical="center"/>
    </xf>
    <xf numFmtId="0" fontId="5" fillId="17" borderId="19" xfId="0" applyFont="1" applyFill="1" applyBorder="1" applyAlignment="1">
      <alignment horizontal="center"/>
    </xf>
    <xf numFmtId="0" fontId="4" fillId="17" borderId="19" xfId="0" applyFont="1" applyFill="1" applyBorder="1"/>
    <xf numFmtId="1" fontId="1" fillId="14" borderId="19" xfId="0" applyNumberFormat="1" applyFont="1" applyFill="1" applyBorder="1" applyAlignment="1">
      <alignment horizontal="center" vertical="center"/>
    </xf>
    <xf numFmtId="1" fontId="1" fillId="14" borderId="64" xfId="0" applyNumberFormat="1" applyFont="1" applyFill="1" applyBorder="1" applyAlignment="1">
      <alignment horizontal="center" vertical="center"/>
    </xf>
    <xf numFmtId="1" fontId="1" fillId="4" borderId="37" xfId="0" applyNumberFormat="1" applyFont="1" applyFill="1" applyBorder="1"/>
    <xf numFmtId="1" fontId="1" fillId="13" borderId="37" xfId="0" applyNumberFormat="1" applyFont="1" applyFill="1" applyBorder="1" applyAlignment="1">
      <alignment horizontal="center" vertical="center"/>
    </xf>
    <xf numFmtId="1" fontId="1" fillId="13" borderId="64" xfId="0" applyNumberFormat="1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1" fillId="2" borderId="64" xfId="0" applyNumberFormat="1" applyFont="1" applyFill="1" applyBorder="1" applyAlignment="1">
      <alignment horizontal="center" vertical="center"/>
    </xf>
    <xf numFmtId="1" fontId="1" fillId="28" borderId="37" xfId="0" applyNumberFormat="1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left" vertical="center"/>
    </xf>
    <xf numFmtId="1" fontId="1" fillId="28" borderId="64" xfId="0" applyNumberFormat="1" applyFont="1" applyFill="1" applyBorder="1" applyAlignment="1">
      <alignment horizontal="center" vertical="center"/>
    </xf>
    <xf numFmtId="0" fontId="4" fillId="4" borderId="35" xfId="0" applyFont="1" applyFill="1" applyBorder="1"/>
    <xf numFmtId="0" fontId="4" fillId="4" borderId="24" xfId="0" applyFont="1" applyFill="1" applyBorder="1"/>
    <xf numFmtId="0" fontId="4" fillId="4" borderId="25" xfId="0" applyFont="1" applyFill="1" applyBorder="1"/>
    <xf numFmtId="0" fontId="4" fillId="15" borderId="29" xfId="0" applyFont="1" applyFill="1" applyBorder="1" applyAlignment="1">
      <alignment horizontal="center" vertical="center"/>
    </xf>
    <xf numFmtId="0" fontId="13" fillId="15" borderId="66" xfId="0" applyFont="1" applyFill="1" applyBorder="1" applyAlignment="1">
      <alignment horizontal="center" vertical="center" wrapText="1"/>
    </xf>
    <xf numFmtId="0" fontId="11" fillId="8" borderId="67" xfId="0" applyFont="1" applyFill="1" applyBorder="1" applyAlignment="1">
      <alignment horizontal="center" vertical="center" wrapText="1"/>
    </xf>
    <xf numFmtId="0" fontId="35" fillId="13" borderId="42" xfId="0" applyFont="1" applyFill="1" applyBorder="1" applyAlignment="1">
      <alignment horizontal="center" vertical="center" wrapText="1"/>
    </xf>
    <xf numFmtId="0" fontId="28" fillId="8" borderId="42" xfId="0" applyFont="1" applyFill="1" applyBorder="1" applyAlignment="1">
      <alignment horizontal="center" vertical="center" wrapText="1"/>
    </xf>
    <xf numFmtId="0" fontId="28" fillId="13" borderId="42" xfId="0" applyFont="1" applyFill="1" applyBorder="1" applyAlignment="1">
      <alignment horizontal="center" vertical="center" wrapText="1"/>
    </xf>
    <xf numFmtId="0" fontId="28" fillId="8" borderId="64" xfId="0" applyFont="1" applyFill="1" applyBorder="1" applyAlignment="1">
      <alignment horizontal="center" vertical="center" wrapText="1"/>
    </xf>
    <xf numFmtId="0" fontId="32" fillId="13" borderId="64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right"/>
    </xf>
    <xf numFmtId="0" fontId="14" fillId="21" borderId="19" xfId="0" applyFont="1" applyFill="1" applyBorder="1" applyAlignment="1">
      <alignment horizontal="center"/>
    </xf>
    <xf numFmtId="0" fontId="4" fillId="15" borderId="42" xfId="0" applyFont="1" applyFill="1" applyBorder="1" applyAlignment="1">
      <alignment horizontal="center" vertical="center"/>
    </xf>
    <xf numFmtId="0" fontId="13" fillId="15" borderId="42" xfId="0" applyFont="1" applyFill="1" applyBorder="1" applyAlignment="1">
      <alignment horizontal="center" vertical="center" wrapText="1"/>
    </xf>
    <xf numFmtId="0" fontId="26" fillId="12" borderId="19" xfId="0" applyFont="1" applyFill="1" applyBorder="1" applyAlignment="1">
      <alignment horizontal="center"/>
    </xf>
    <xf numFmtId="0" fontId="26" fillId="12" borderId="19" xfId="0" applyFont="1" applyFill="1" applyBorder="1" applyAlignment="1">
      <alignment horizontal="center" vertical="center" wrapText="1"/>
    </xf>
    <xf numFmtId="1" fontId="1" fillId="7" borderId="68" xfId="0" applyNumberFormat="1" applyFont="1" applyFill="1" applyBorder="1" applyAlignment="1">
      <alignment horizontal="center" vertical="center" wrapText="1"/>
    </xf>
    <xf numFmtId="1" fontId="1" fillId="7" borderId="19" xfId="0" applyNumberFormat="1" applyFont="1" applyFill="1" applyBorder="1" applyAlignment="1">
      <alignment horizontal="center" vertical="center" wrapText="1"/>
    </xf>
    <xf numFmtId="2" fontId="28" fillId="7" borderId="35" xfId="0" applyNumberFormat="1" applyFont="1" applyFill="1" applyBorder="1" applyAlignment="1">
      <alignment horizontal="center" vertical="center" wrapText="1"/>
    </xf>
    <xf numFmtId="0" fontId="26" fillId="15" borderId="19" xfId="0" applyFont="1" applyFill="1" applyBorder="1" applyAlignment="1">
      <alignment horizontal="center" vertical="center" wrapText="1"/>
    </xf>
    <xf numFmtId="1" fontId="1" fillId="8" borderId="68" xfId="0" applyNumberFormat="1" applyFont="1" applyFill="1" applyBorder="1" applyAlignment="1">
      <alignment horizontal="center" vertical="center" wrapText="1"/>
    </xf>
    <xf numFmtId="1" fontId="1" fillId="13" borderId="19" xfId="0" applyNumberFormat="1" applyFont="1" applyFill="1" applyBorder="1" applyAlignment="1">
      <alignment horizontal="center" vertical="center" wrapText="1"/>
    </xf>
    <xf numFmtId="1" fontId="1" fillId="8" borderId="19" xfId="0" applyNumberFormat="1" applyFont="1" applyFill="1" applyBorder="1" applyAlignment="1">
      <alignment horizontal="center" vertical="center" wrapText="1"/>
    </xf>
    <xf numFmtId="2" fontId="28" fillId="13" borderId="35" xfId="0" applyNumberFormat="1" applyFont="1" applyFill="1" applyBorder="1" applyAlignment="1">
      <alignment horizontal="center" vertical="center" wrapText="1"/>
    </xf>
    <xf numFmtId="1" fontId="1" fillId="4" borderId="68" xfId="0" applyNumberFormat="1" applyFont="1" applyFill="1" applyBorder="1" applyAlignment="1">
      <alignment horizontal="center" vertical="center" wrapText="1"/>
    </xf>
    <xf numFmtId="1" fontId="1" fillId="4" borderId="19" xfId="0" applyNumberFormat="1" applyFont="1" applyFill="1" applyBorder="1" applyAlignment="1">
      <alignment horizontal="center" vertical="center" wrapText="1"/>
    </xf>
    <xf numFmtId="2" fontId="28" fillId="4" borderId="35" xfId="0" applyNumberFormat="1" applyFont="1" applyFill="1" applyBorder="1" applyAlignment="1">
      <alignment horizontal="center" vertical="center" wrapText="1"/>
    </xf>
    <xf numFmtId="1" fontId="1" fillId="7" borderId="68" xfId="0" applyNumberFormat="1" applyFont="1" applyFill="1" applyBorder="1" applyAlignment="1">
      <alignment horizontal="center" wrapText="1"/>
    </xf>
    <xf numFmtId="1" fontId="1" fillId="7" borderId="25" xfId="0" applyNumberFormat="1" applyFont="1" applyFill="1" applyBorder="1" applyAlignment="1">
      <alignment horizontal="center" wrapText="1"/>
    </xf>
    <xf numFmtId="2" fontId="6" fillId="7" borderId="25" xfId="0" applyNumberFormat="1" applyFont="1" applyFill="1" applyBorder="1" applyAlignment="1">
      <alignment horizontal="center" wrapText="1"/>
    </xf>
    <xf numFmtId="1" fontId="37" fillId="4" borderId="49" xfId="0" applyNumberFormat="1" applyFont="1" applyFill="1" applyBorder="1" applyAlignment="1">
      <alignment horizontal="right"/>
    </xf>
    <xf numFmtId="1" fontId="38" fillId="4" borderId="49" xfId="0" applyNumberFormat="1" applyFont="1" applyFill="1" applyBorder="1" applyAlignment="1">
      <alignment horizontal="right"/>
    </xf>
    <xf numFmtId="1" fontId="39" fillId="4" borderId="49" xfId="0" applyNumberFormat="1" applyFont="1" applyFill="1" applyBorder="1" applyAlignment="1">
      <alignment horizontal="right"/>
    </xf>
    <xf numFmtId="2" fontId="38" fillId="4" borderId="49" xfId="0" applyNumberFormat="1" applyFont="1" applyFill="1" applyBorder="1" applyAlignment="1">
      <alignment horizontal="right"/>
    </xf>
    <xf numFmtId="0" fontId="26" fillId="15" borderId="42" xfId="0" applyFont="1" applyFill="1" applyBorder="1" applyAlignment="1">
      <alignment horizontal="center" vertical="center" wrapText="1"/>
    </xf>
    <xf numFmtId="1" fontId="1" fillId="8" borderId="67" xfId="0" applyNumberFormat="1" applyFont="1" applyFill="1" applyBorder="1" applyAlignment="1">
      <alignment horizontal="center" vertical="center" wrapText="1"/>
    </xf>
    <xf numFmtId="1" fontId="1" fillId="13" borderId="42" xfId="0" applyNumberFormat="1" applyFont="1" applyFill="1" applyBorder="1" applyAlignment="1">
      <alignment horizontal="center" vertical="center" wrapText="1"/>
    </xf>
    <xf numFmtId="1" fontId="1" fillId="8" borderId="42" xfId="0" applyNumberFormat="1" applyFont="1" applyFill="1" applyBorder="1" applyAlignment="1">
      <alignment horizontal="center" vertical="center" wrapText="1"/>
    </xf>
    <xf numFmtId="2" fontId="28" fillId="13" borderId="64" xfId="0" applyNumberFormat="1" applyFont="1" applyFill="1" applyBorder="1" applyAlignment="1">
      <alignment horizontal="center" vertical="center" wrapText="1"/>
    </xf>
    <xf numFmtId="0" fontId="26" fillId="30" borderId="69" xfId="0" applyFont="1" applyFill="1" applyBorder="1" applyAlignment="1">
      <alignment horizontal="center"/>
    </xf>
    <xf numFmtId="0" fontId="9" fillId="30" borderId="69" xfId="0" applyFont="1" applyFill="1" applyBorder="1" applyAlignment="1">
      <alignment horizontal="center" vertical="center"/>
    </xf>
    <xf numFmtId="1" fontId="1" fillId="16" borderId="69" xfId="0" applyNumberFormat="1" applyFont="1" applyFill="1" applyBorder="1" applyAlignment="1">
      <alignment horizontal="center" vertical="center" wrapText="1"/>
    </xf>
    <xf numFmtId="1" fontId="1" fillId="13" borderId="69" xfId="0" applyNumberFormat="1" applyFont="1" applyFill="1" applyBorder="1" applyAlignment="1">
      <alignment horizontal="center" vertical="center" wrapText="1"/>
    </xf>
    <xf numFmtId="2" fontId="28" fillId="13" borderId="70" xfId="0" applyNumberFormat="1" applyFont="1" applyFill="1" applyBorder="1" applyAlignment="1">
      <alignment horizontal="center" vertical="center" wrapText="1"/>
    </xf>
    <xf numFmtId="1" fontId="1" fillId="31" borderId="19" xfId="0" applyNumberFormat="1" applyFont="1" applyFill="1" applyBorder="1" applyAlignment="1">
      <alignment horizontal="center" vertical="center" wrapText="1"/>
    </xf>
    <xf numFmtId="2" fontId="28" fillId="31" borderId="35" xfId="0" applyNumberFormat="1" applyFont="1" applyFill="1" applyBorder="1" applyAlignment="1">
      <alignment horizontal="center" vertical="center" wrapText="1"/>
    </xf>
    <xf numFmtId="1" fontId="1" fillId="32" borderId="68" xfId="0" applyNumberFormat="1" applyFont="1" applyFill="1" applyBorder="1" applyAlignment="1">
      <alignment horizontal="center" vertical="center" wrapText="1"/>
    </xf>
    <xf numFmtId="1" fontId="1" fillId="32" borderId="19" xfId="0" applyNumberFormat="1" applyFont="1" applyFill="1" applyBorder="1" applyAlignment="1">
      <alignment horizontal="center" vertical="center" wrapText="1"/>
    </xf>
    <xf numFmtId="2" fontId="28" fillId="32" borderId="35" xfId="0" applyNumberFormat="1" applyFont="1" applyFill="1" applyBorder="1" applyAlignment="1">
      <alignment horizontal="center" vertical="center" wrapText="1"/>
    </xf>
    <xf numFmtId="0" fontId="12" fillId="25" borderId="35" xfId="0" applyFont="1" applyFill="1" applyBorder="1" applyAlignment="1">
      <alignment horizontal="left" vertical="center"/>
    </xf>
    <xf numFmtId="0" fontId="21" fillId="15" borderId="35" xfId="0" applyFont="1" applyFill="1" applyBorder="1" applyAlignment="1">
      <alignment horizontal="center" vertical="center" wrapText="1"/>
    </xf>
    <xf numFmtId="0" fontId="32" fillId="8" borderId="48" xfId="0" applyFont="1" applyFill="1" applyBorder="1" applyAlignment="1">
      <alignment horizontal="center" vertical="center" wrapText="1"/>
    </xf>
    <xf numFmtId="0" fontId="40" fillId="13" borderId="19" xfId="0" applyFont="1" applyFill="1" applyBorder="1" applyAlignment="1">
      <alignment horizontal="center" vertical="center" wrapText="1"/>
    </xf>
    <xf numFmtId="0" fontId="32" fillId="8" borderId="19" xfId="0" applyFont="1" applyFill="1" applyBorder="1" applyAlignment="1">
      <alignment horizontal="center" vertical="center" wrapText="1"/>
    </xf>
    <xf numFmtId="0" fontId="32" fillId="13" borderId="19" xfId="0" applyFont="1" applyFill="1" applyBorder="1" applyAlignment="1">
      <alignment horizontal="center" vertical="center" wrapText="1"/>
    </xf>
    <xf numFmtId="0" fontId="32" fillId="8" borderId="35" xfId="0" applyFont="1" applyFill="1" applyBorder="1" applyAlignment="1">
      <alignment horizontal="center" vertical="center" wrapText="1"/>
    </xf>
    <xf numFmtId="0" fontId="32" fillId="13" borderId="35" xfId="0" applyFont="1" applyFill="1" applyBorder="1" applyAlignment="1">
      <alignment horizontal="center" vertical="center" wrapText="1"/>
    </xf>
    <xf numFmtId="0" fontId="32" fillId="8" borderId="76" xfId="0" applyFont="1" applyFill="1" applyBorder="1" applyAlignment="1">
      <alignment horizontal="center" vertical="center" wrapText="1"/>
    </xf>
    <xf numFmtId="0" fontId="32" fillId="8" borderId="25" xfId="0" applyFont="1" applyFill="1" applyBorder="1" applyAlignment="1">
      <alignment horizontal="center" vertical="center" wrapText="1"/>
    </xf>
    <xf numFmtId="0" fontId="26" fillId="12" borderId="35" xfId="0" applyFont="1" applyFill="1" applyBorder="1" applyAlignment="1">
      <alignment horizontal="center" vertical="center" wrapText="1"/>
    </xf>
    <xf numFmtId="1" fontId="1" fillId="7" borderId="76" xfId="0" applyNumberFormat="1" applyFont="1" applyFill="1" applyBorder="1" applyAlignment="1">
      <alignment horizontal="center" vertical="center" wrapText="1"/>
    </xf>
    <xf numFmtId="1" fontId="1" fillId="7" borderId="35" xfId="0" applyNumberFormat="1" applyFont="1" applyFill="1" applyBorder="1" applyAlignment="1">
      <alignment horizontal="center" vertical="center" wrapText="1"/>
    </xf>
    <xf numFmtId="1" fontId="1" fillId="7" borderId="48" xfId="0" applyNumberFormat="1" applyFont="1" applyFill="1" applyBorder="1" applyAlignment="1">
      <alignment horizontal="center" vertical="center" wrapText="1"/>
    </xf>
    <xf numFmtId="1" fontId="1" fillId="7" borderId="24" xfId="0" applyNumberFormat="1" applyFont="1" applyFill="1" applyBorder="1" applyAlignment="1">
      <alignment horizontal="center" vertical="center" wrapText="1"/>
    </xf>
    <xf numFmtId="1" fontId="1" fillId="7" borderId="25" xfId="0" applyNumberFormat="1" applyFont="1" applyFill="1" applyBorder="1" applyAlignment="1">
      <alignment horizontal="center" vertical="center" wrapText="1"/>
    </xf>
    <xf numFmtId="0" fontId="26" fillId="15" borderId="35" xfId="0" applyFont="1" applyFill="1" applyBorder="1" applyAlignment="1">
      <alignment horizontal="center" vertical="center" wrapText="1"/>
    </xf>
    <xf numFmtId="0" fontId="5" fillId="12" borderId="35" xfId="0" applyFont="1" applyFill="1" applyBorder="1" applyAlignment="1">
      <alignment horizontal="center" vertical="center" wrapText="1"/>
    </xf>
    <xf numFmtId="0" fontId="26" fillId="15" borderId="64" xfId="0" applyFont="1" applyFill="1" applyBorder="1" applyAlignment="1">
      <alignment horizontal="center" vertical="center" wrapText="1"/>
    </xf>
    <xf numFmtId="1" fontId="41" fillId="34" borderId="48" xfId="0" applyNumberFormat="1" applyFont="1" applyFill="1" applyBorder="1" applyAlignment="1">
      <alignment horizontal="center" vertical="center"/>
    </xf>
    <xf numFmtId="1" fontId="41" fillId="34" borderId="19" xfId="0" applyNumberFormat="1" applyFont="1" applyFill="1" applyBorder="1" applyAlignment="1">
      <alignment horizontal="center" vertical="center"/>
    </xf>
    <xf numFmtId="2" fontId="41" fillId="34" borderId="19" xfId="0" applyNumberFormat="1" applyFont="1" applyFill="1" applyBorder="1" applyAlignment="1">
      <alignment horizontal="center" vertical="center"/>
    </xf>
    <xf numFmtId="1" fontId="41" fillId="34" borderId="25" xfId="0" applyNumberFormat="1" applyFont="1" applyFill="1" applyBorder="1" applyAlignment="1">
      <alignment horizontal="center" vertical="center"/>
    </xf>
    <xf numFmtId="0" fontId="30" fillId="19" borderId="7" xfId="0" applyFont="1" applyFill="1" applyBorder="1" applyAlignment="1">
      <alignment vertical="center" wrapText="1"/>
    </xf>
    <xf numFmtId="0" fontId="30" fillId="19" borderId="7" xfId="0" applyFont="1" applyFill="1" applyBorder="1" applyAlignment="1">
      <alignment horizontal="center" vertical="center"/>
    </xf>
    <xf numFmtId="0" fontId="4" fillId="19" borderId="7" xfId="0" applyFont="1" applyFill="1" applyBorder="1"/>
    <xf numFmtId="49" fontId="30" fillId="19" borderId="7" xfId="0" applyNumberFormat="1" applyFont="1" applyFill="1" applyBorder="1" applyAlignment="1">
      <alignment horizontal="center" vertical="center"/>
    </xf>
    <xf numFmtId="0" fontId="30" fillId="34" borderId="51" xfId="0" applyFont="1" applyFill="1" applyBorder="1" applyAlignment="1">
      <alignment vertical="center" wrapText="1"/>
    </xf>
    <xf numFmtId="0" fontId="42" fillId="0" borderId="0" xfId="0" applyFont="1"/>
    <xf numFmtId="0" fontId="34" fillId="34" borderId="51" xfId="0" applyFont="1" applyFill="1" applyBorder="1" applyAlignment="1">
      <alignment vertical="center" wrapText="1"/>
    </xf>
    <xf numFmtId="0" fontId="43" fillId="34" borderId="51" xfId="0" applyFont="1" applyFill="1" applyBorder="1" applyAlignment="1">
      <alignment vertical="center" wrapText="1"/>
    </xf>
    <xf numFmtId="0" fontId="30" fillId="34" borderId="51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 wrapText="1"/>
    </xf>
    <xf numFmtId="0" fontId="11" fillId="8" borderId="68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13" borderId="19" xfId="0" applyFont="1" applyFill="1" applyBorder="1" applyAlignment="1">
      <alignment horizontal="center" vertical="center" wrapText="1"/>
    </xf>
    <xf numFmtId="0" fontId="28" fillId="8" borderId="35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45" fillId="0" borderId="0" xfId="0" applyFont="1"/>
    <xf numFmtId="0" fontId="5" fillId="0" borderId="0" xfId="0" applyFont="1" applyAlignment="1">
      <alignment vertical="top"/>
    </xf>
    <xf numFmtId="0" fontId="5" fillId="3" borderId="7" xfId="0" applyFont="1" applyFill="1" applyBorder="1"/>
    <xf numFmtId="0" fontId="4" fillId="35" borderId="7" xfId="0" applyFont="1" applyFill="1" applyBorder="1"/>
    <xf numFmtId="0" fontId="8" fillId="3" borderId="7" xfId="0" applyFont="1" applyFill="1" applyBorder="1"/>
    <xf numFmtId="0" fontId="8" fillId="0" borderId="0" xfId="0" applyFont="1"/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/>
    <xf numFmtId="0" fontId="46" fillId="0" borderId="0" xfId="0" applyFont="1" applyAlignment="1">
      <alignment vertical="center" wrapText="1"/>
    </xf>
    <xf numFmtId="0" fontId="46" fillId="3" borderId="7" xfId="0" applyFont="1" applyFill="1" applyBorder="1" applyAlignment="1">
      <alignment vertical="center" wrapText="1"/>
    </xf>
    <xf numFmtId="0" fontId="26" fillId="11" borderId="7" xfId="0" applyFont="1" applyFill="1" applyBorder="1" applyAlignment="1">
      <alignment vertical="center" wrapText="1"/>
    </xf>
    <xf numFmtId="0" fontId="46" fillId="11" borderId="7" xfId="0" applyFont="1" applyFill="1" applyBorder="1" applyAlignment="1">
      <alignment vertical="center" wrapText="1"/>
    </xf>
    <xf numFmtId="14" fontId="26" fillId="0" borderId="0" xfId="0" applyNumberFormat="1" applyFont="1"/>
    <xf numFmtId="0" fontId="2" fillId="0" borderId="9" xfId="0" applyFont="1" applyBorder="1"/>
    <xf numFmtId="0" fontId="2" fillId="0" borderId="12" xfId="0" applyFont="1" applyBorder="1"/>
    <xf numFmtId="0" fontId="7" fillId="6" borderId="11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2" xfId="0" applyFont="1" applyBorder="1"/>
    <xf numFmtId="0" fontId="2" fillId="0" borderId="22" xfId="0" applyFont="1" applyBorder="1"/>
    <xf numFmtId="0" fontId="2" fillId="0" borderId="5" xfId="0" applyFont="1" applyBorder="1"/>
    <xf numFmtId="0" fontId="2" fillId="0" borderId="23" xfId="0" applyFont="1" applyBorder="1"/>
    <xf numFmtId="0" fontId="4" fillId="7" borderId="11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vertical="center" wrapText="1"/>
    </xf>
    <xf numFmtId="0" fontId="4" fillId="14" borderId="11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vertical="center"/>
    </xf>
    <xf numFmtId="0" fontId="4" fillId="14" borderId="11" xfId="0" applyFont="1" applyFill="1" applyBorder="1" applyAlignment="1">
      <alignment vertical="center"/>
    </xf>
    <xf numFmtId="0" fontId="2" fillId="0" borderId="3" xfId="0" applyFont="1" applyBorder="1"/>
    <xf numFmtId="0" fontId="2" fillId="0" borderId="6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4" fillId="17" borderId="11" xfId="0" applyFont="1" applyFill="1" applyBorder="1" applyAlignment="1">
      <alignment vertical="center"/>
    </xf>
    <xf numFmtId="0" fontId="4" fillId="17" borderId="11" xfId="0" applyFont="1" applyFill="1" applyBorder="1" applyAlignment="1">
      <alignment vertical="center" wrapText="1"/>
    </xf>
    <xf numFmtId="0" fontId="4" fillId="14" borderId="11" xfId="0" applyFont="1" applyFill="1" applyBorder="1"/>
    <xf numFmtId="0" fontId="4" fillId="20" borderId="11" xfId="0" applyFont="1" applyFill="1" applyBorder="1" applyAlignment="1">
      <alignment horizontal="center" vertical="top" wrapText="1"/>
    </xf>
    <xf numFmtId="0" fontId="4" fillId="20" borderId="11" xfId="0" applyFont="1" applyFill="1" applyBorder="1" applyAlignment="1">
      <alignment horizontal="center" vertical="top"/>
    </xf>
    <xf numFmtId="0" fontId="4" fillId="20" borderId="38" xfId="0" applyFont="1" applyFill="1" applyBorder="1" applyAlignment="1">
      <alignment horizontal="center" vertical="top" wrapText="1"/>
    </xf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6" fillId="8" borderId="11" xfId="0" applyFont="1" applyFill="1" applyBorder="1" applyAlignment="1">
      <alignment horizontal="left" vertical="center"/>
    </xf>
    <xf numFmtId="0" fontId="1" fillId="8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6" fillId="13" borderId="21" xfId="0" applyFont="1" applyFill="1" applyBorder="1" applyAlignment="1">
      <alignment horizontal="right"/>
    </xf>
    <xf numFmtId="0" fontId="14" fillId="7" borderId="21" xfId="0" applyFont="1" applyFill="1" applyBorder="1"/>
    <xf numFmtId="0" fontId="3" fillId="8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left" vertical="center"/>
    </xf>
    <xf numFmtId="0" fontId="4" fillId="8" borderId="26" xfId="0" applyFont="1" applyFill="1" applyBorder="1" applyAlignment="1">
      <alignment horizontal="left" vertical="center"/>
    </xf>
    <xf numFmtId="0" fontId="4" fillId="7" borderId="26" xfId="0" applyFont="1" applyFill="1" applyBorder="1" applyAlignment="1">
      <alignment horizontal="left" vertical="center"/>
    </xf>
    <xf numFmtId="0" fontId="6" fillId="8" borderId="13" xfId="0" applyFont="1" applyFill="1" applyBorder="1" applyAlignment="1">
      <alignment vertical="center"/>
    </xf>
    <xf numFmtId="0" fontId="4" fillId="8" borderId="26" xfId="0" applyFont="1" applyFill="1" applyBorder="1" applyAlignment="1">
      <alignment vertical="center"/>
    </xf>
    <xf numFmtId="0" fontId="2" fillId="0" borderId="31" xfId="0" applyFont="1" applyBorder="1"/>
    <xf numFmtId="0" fontId="15" fillId="3" borderId="1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vertical="center"/>
    </xf>
    <xf numFmtId="0" fontId="4" fillId="7" borderId="13" xfId="0" applyFont="1" applyFill="1" applyBorder="1" applyAlignment="1">
      <alignment horizontal="left" vertical="center" wrapText="1"/>
    </xf>
    <xf numFmtId="0" fontId="1" fillId="14" borderId="26" xfId="0" applyFont="1" applyFill="1" applyBorder="1" applyAlignment="1">
      <alignment horizontal="center" vertical="center"/>
    </xf>
    <xf numFmtId="0" fontId="22" fillId="16" borderId="45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23" fillId="9" borderId="46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14" borderId="11" xfId="0" applyFont="1" applyFill="1" applyBorder="1" applyAlignment="1">
      <alignment horizontal="left" vertical="top"/>
    </xf>
    <xf numFmtId="0" fontId="4" fillId="0" borderId="13" xfId="0" applyFont="1" applyBorder="1" applyAlignment="1">
      <alignment horizontal="left" vertical="center" wrapText="1"/>
    </xf>
    <xf numFmtId="0" fontId="24" fillId="14" borderId="11" xfId="0" applyFont="1" applyFill="1" applyBorder="1" applyAlignment="1">
      <alignment vertical="center"/>
    </xf>
    <xf numFmtId="0" fontId="7" fillId="21" borderId="11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23" fillId="9" borderId="47" xfId="0" applyFont="1" applyFill="1" applyBorder="1" applyAlignment="1">
      <alignment vertical="center" wrapText="1"/>
    </xf>
    <xf numFmtId="0" fontId="25" fillId="13" borderId="26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top"/>
    </xf>
    <xf numFmtId="0" fontId="4" fillId="14" borderId="13" xfId="0" applyFont="1" applyFill="1" applyBorder="1" applyAlignment="1">
      <alignment vertical="center"/>
    </xf>
    <xf numFmtId="0" fontId="4" fillId="24" borderId="11" xfId="0" applyFont="1" applyFill="1" applyBorder="1"/>
    <xf numFmtId="0" fontId="4" fillId="23" borderId="11" xfId="0" applyFont="1" applyFill="1" applyBorder="1" applyAlignment="1">
      <alignment horizontal="center" vertical="center"/>
    </xf>
    <xf numFmtId="0" fontId="13" fillId="24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left"/>
    </xf>
    <xf numFmtId="0" fontId="4" fillId="24" borderId="11" xfId="0" applyFont="1" applyFill="1" applyBorder="1" applyAlignment="1">
      <alignment horizontal="left" vertical="top"/>
    </xf>
    <xf numFmtId="0" fontId="4" fillId="24" borderId="13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2" fillId="25" borderId="11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vertical="center" wrapText="1"/>
    </xf>
    <xf numFmtId="0" fontId="32" fillId="22" borderId="11" xfId="0" applyFont="1" applyFill="1" applyBorder="1" applyAlignment="1">
      <alignment horizontal="left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13" fillId="17" borderId="26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29" fillId="17" borderId="4" xfId="0" applyFont="1" applyFill="1" applyBorder="1" applyAlignment="1">
      <alignment horizontal="center" vertical="center" wrapText="1"/>
    </xf>
    <xf numFmtId="0" fontId="13" fillId="17" borderId="26" xfId="0" applyFont="1" applyFill="1" applyBorder="1" applyAlignment="1">
      <alignment vertical="center" wrapText="1"/>
    </xf>
    <xf numFmtId="0" fontId="4" fillId="17" borderId="11" xfId="0" applyFont="1" applyFill="1" applyBorder="1"/>
    <xf numFmtId="0" fontId="4" fillId="17" borderId="13" xfId="0" applyFont="1" applyFill="1" applyBorder="1" applyAlignment="1">
      <alignment vertical="center"/>
    </xf>
    <xf numFmtId="0" fontId="7" fillId="21" borderId="11" xfId="0" applyFont="1" applyFill="1" applyBorder="1" applyAlignment="1">
      <alignment horizontal="center"/>
    </xf>
    <xf numFmtId="0" fontId="4" fillId="17" borderId="11" xfId="0" applyFont="1" applyFill="1" applyBorder="1" applyAlignment="1">
      <alignment horizontal="left" vertical="top"/>
    </xf>
    <xf numFmtId="0" fontId="4" fillId="0" borderId="11" xfId="0" applyFont="1" applyBorder="1" applyAlignment="1">
      <alignment horizontal="left" vertical="center" wrapText="1"/>
    </xf>
    <xf numFmtId="0" fontId="13" fillId="17" borderId="52" xfId="0" applyFont="1" applyFill="1" applyBorder="1" applyAlignment="1">
      <alignment vertical="center" wrapText="1"/>
    </xf>
    <xf numFmtId="0" fontId="2" fillId="0" borderId="53" xfId="0" applyFont="1" applyBorder="1"/>
    <xf numFmtId="0" fontId="2" fillId="0" borderId="54" xfId="0" applyFont="1" applyBorder="1"/>
    <xf numFmtId="0" fontId="33" fillId="4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2" fillId="0" borderId="61" xfId="0" applyFont="1" applyBorder="1" applyAlignment="1">
      <alignment vertical="center"/>
    </xf>
    <xf numFmtId="0" fontId="2" fillId="0" borderId="62" xfId="0" applyFont="1" applyBorder="1"/>
    <xf numFmtId="0" fontId="2" fillId="0" borderId="63" xfId="0" applyFont="1" applyBorder="1"/>
    <xf numFmtId="0" fontId="32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1" fillId="13" borderId="26" xfId="0" applyFont="1" applyFill="1" applyBorder="1" applyAlignment="1">
      <alignment horizontal="center" vertical="center"/>
    </xf>
    <xf numFmtId="0" fontId="4" fillId="8" borderId="21" xfId="0" applyFont="1" applyFill="1" applyBorder="1"/>
    <xf numFmtId="0" fontId="3" fillId="13" borderId="1" xfId="0" applyFont="1" applyFill="1" applyBorder="1" applyAlignment="1">
      <alignment horizontal="center" vertical="center"/>
    </xf>
    <xf numFmtId="0" fontId="12" fillId="29" borderId="4" xfId="0" applyFont="1" applyFill="1" applyBorder="1" applyAlignment="1">
      <alignment horizontal="left" vertical="center"/>
    </xf>
    <xf numFmtId="0" fontId="6" fillId="14" borderId="13" xfId="0" applyFont="1" applyFill="1" applyBorder="1" applyAlignment="1">
      <alignment vertical="center"/>
    </xf>
    <xf numFmtId="0" fontId="14" fillId="21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vertical="center"/>
    </xf>
    <xf numFmtId="0" fontId="32" fillId="8" borderId="11" xfId="0" applyFont="1" applyFill="1" applyBorder="1" applyAlignment="1">
      <alignment vertical="center"/>
    </xf>
    <xf numFmtId="0" fontId="32" fillId="4" borderId="11" xfId="0" applyFont="1" applyFill="1" applyBorder="1" applyAlignment="1">
      <alignment vertical="center"/>
    </xf>
    <xf numFmtId="0" fontId="32" fillId="7" borderId="8" xfId="0" applyFont="1" applyFill="1" applyBorder="1"/>
    <xf numFmtId="0" fontId="32" fillId="8" borderId="26" xfId="0" applyFont="1" applyFill="1" applyBorder="1" applyAlignment="1">
      <alignment vertical="center"/>
    </xf>
    <xf numFmtId="0" fontId="32" fillId="4" borderId="71" xfId="0" applyFont="1" applyFill="1" applyBorder="1" applyAlignment="1">
      <alignment vertical="center"/>
    </xf>
    <xf numFmtId="0" fontId="2" fillId="0" borderId="72" xfId="0" applyFont="1" applyBorder="1"/>
    <xf numFmtId="0" fontId="2" fillId="0" borderId="73" xfId="0" applyFont="1" applyBorder="1"/>
    <xf numFmtId="0" fontId="32" fillId="8" borderId="26" xfId="0" applyFont="1" applyFill="1" applyBorder="1" applyAlignment="1">
      <alignment horizontal="left" vertical="center"/>
    </xf>
    <xf numFmtId="0" fontId="32" fillId="32" borderId="11" xfId="0" applyFont="1" applyFill="1" applyBorder="1" applyAlignment="1">
      <alignment vertical="center"/>
    </xf>
    <xf numFmtId="0" fontId="32" fillId="7" borderId="11" xfId="0" applyFont="1" applyFill="1" applyBorder="1" applyAlignment="1">
      <alignment vertical="center" wrapText="1"/>
    </xf>
    <xf numFmtId="0" fontId="32" fillId="7" borderId="11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center" vertical="center" wrapText="1"/>
    </xf>
    <xf numFmtId="0" fontId="2" fillId="0" borderId="75" xfId="0" applyFont="1" applyBorder="1"/>
    <xf numFmtId="0" fontId="1" fillId="7" borderId="8" xfId="0" applyFont="1" applyFill="1" applyBorder="1" applyAlignment="1">
      <alignment horizontal="center" vertical="center" wrapText="1"/>
    </xf>
    <xf numFmtId="0" fontId="41" fillId="34" borderId="11" xfId="0" applyFont="1" applyFill="1" applyBorder="1" applyAlignment="1">
      <alignment horizontal="center" vertical="center"/>
    </xf>
    <xf numFmtId="0" fontId="1" fillId="22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3" fillId="22" borderId="4" xfId="0" applyFont="1" applyFill="1" applyBorder="1" applyAlignment="1">
      <alignment horizontal="center" vertical="center"/>
    </xf>
    <xf numFmtId="0" fontId="12" fillId="25" borderId="11" xfId="0" applyFont="1" applyFill="1" applyBorder="1" applyAlignment="1">
      <alignment horizontal="left" vertical="center"/>
    </xf>
    <xf numFmtId="0" fontId="4" fillId="0" borderId="9" xfId="0" applyFont="1" applyBorder="1"/>
    <xf numFmtId="0" fontId="6" fillId="22" borderId="11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 wrapText="1"/>
    </xf>
    <xf numFmtId="0" fontId="4" fillId="22" borderId="11" xfId="0" applyFont="1" applyFill="1" applyBorder="1" applyAlignment="1">
      <alignment horizontal="left" vertical="center"/>
    </xf>
    <xf numFmtId="0" fontId="4" fillId="22" borderId="11" xfId="0" applyFont="1" applyFill="1" applyBorder="1" applyAlignment="1">
      <alignment vertical="center"/>
    </xf>
    <xf numFmtId="0" fontId="6" fillId="22" borderId="11" xfId="0" applyFont="1" applyFill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13" fillId="3" borderId="38" xfId="0" applyFont="1" applyFill="1" applyBorder="1" applyAlignment="1">
      <alignment horizontal="center" vertical="center"/>
    </xf>
    <xf numFmtId="0" fontId="30" fillId="16" borderId="74" xfId="0" applyFont="1" applyFill="1" applyBorder="1" applyAlignment="1">
      <alignment horizontal="center"/>
    </xf>
    <xf numFmtId="49" fontId="30" fillId="34" borderId="74" xfId="0" applyNumberFormat="1" applyFont="1" applyFill="1" applyBorder="1" applyAlignment="1">
      <alignment horizontal="center"/>
    </xf>
    <xf numFmtId="0" fontId="30" fillId="34" borderId="74" xfId="0" applyFont="1" applyFill="1" applyBorder="1" applyAlignment="1">
      <alignment horizontal="center"/>
    </xf>
    <xf numFmtId="0" fontId="30" fillId="34" borderId="8" xfId="0" applyFont="1" applyFill="1" applyBorder="1" applyAlignment="1">
      <alignment horizontal="center"/>
    </xf>
    <xf numFmtId="0" fontId="4" fillId="4" borderId="11" xfId="0" applyFont="1" applyFill="1" applyBorder="1" applyAlignment="1">
      <alignment vertical="center"/>
    </xf>
    <xf numFmtId="0" fontId="6" fillId="33" borderId="11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30" fillId="34" borderId="45" xfId="0" applyFont="1" applyFill="1" applyBorder="1" applyAlignment="1">
      <alignment horizontal="center" vertical="center"/>
    </xf>
    <xf numFmtId="0" fontId="30" fillId="34" borderId="77" xfId="0" applyFont="1" applyFill="1" applyBorder="1" applyAlignment="1">
      <alignment vertical="center" wrapText="1"/>
    </xf>
    <xf numFmtId="0" fontId="2" fillId="0" borderId="78" xfId="0" applyFont="1" applyBorder="1"/>
    <xf numFmtId="0" fontId="33" fillId="34" borderId="57" xfId="0" applyFont="1" applyFill="1" applyBorder="1" applyAlignment="1">
      <alignment horizontal="center" vertical="center" wrapText="1"/>
    </xf>
    <xf numFmtId="1" fontId="30" fillId="34" borderId="57" xfId="0" applyNumberFormat="1" applyFont="1" applyFill="1" applyBorder="1" applyAlignment="1">
      <alignment horizontal="center" vertical="center"/>
    </xf>
    <xf numFmtId="0" fontId="30" fillId="34" borderId="79" xfId="0" applyFont="1" applyFill="1" applyBorder="1" applyAlignment="1">
      <alignment horizontal="center" vertical="center"/>
    </xf>
    <xf numFmtId="49" fontId="30" fillId="34" borderId="45" xfId="0" applyNumberFormat="1" applyFont="1" applyFill="1" applyBorder="1" applyAlignment="1">
      <alignment horizontal="center" vertical="center"/>
    </xf>
    <xf numFmtId="0" fontId="44" fillId="8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996"/>
  <sheetViews>
    <sheetView tabSelected="1" workbookViewId="0">
      <selection activeCell="I18" sqref="I18"/>
    </sheetView>
  </sheetViews>
  <sheetFormatPr defaultColWidth="14.44140625" defaultRowHeight="15" customHeight="1" x14ac:dyDescent="0.3"/>
  <cols>
    <col min="1" max="17" width="9.6640625" customWidth="1"/>
  </cols>
  <sheetData>
    <row r="1" spans="1:17" ht="14.25" customHeight="1" x14ac:dyDescent="0.3">
      <c r="A1" s="264" t="s">
        <v>10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6"/>
    </row>
    <row r="2" spans="1:17" ht="14.25" customHeight="1" x14ac:dyDescent="0.3">
      <c r="A2" s="3"/>
      <c r="B2" s="4"/>
      <c r="C2" s="4"/>
      <c r="D2" s="4"/>
      <c r="E2" s="4"/>
      <c r="F2" s="4"/>
      <c r="G2" s="267" t="s">
        <v>11</v>
      </c>
      <c r="H2" s="239"/>
      <c r="I2" s="268" t="s">
        <v>12</v>
      </c>
      <c r="J2" s="238"/>
      <c r="K2" s="239"/>
      <c r="L2" s="4"/>
      <c r="M2" s="4"/>
      <c r="N2" s="4"/>
      <c r="O2" s="4"/>
      <c r="P2" s="4"/>
      <c r="Q2" s="5"/>
    </row>
    <row r="3" spans="1:17" ht="14.25" customHeight="1" x14ac:dyDescent="0.3">
      <c r="A3" s="269" t="s">
        <v>13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8"/>
    </row>
    <row r="4" spans="1:17" ht="18" x14ac:dyDescent="0.3">
      <c r="A4" s="270" t="s">
        <v>14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7"/>
      <c r="Q4" s="6"/>
    </row>
    <row r="5" spans="1:17" ht="19.5" customHeight="1" x14ac:dyDescent="0.3">
      <c r="A5" s="245" t="s">
        <v>15</v>
      </c>
      <c r="B5" s="234"/>
      <c r="C5" s="234"/>
      <c r="D5" s="237"/>
      <c r="E5" s="271" t="s">
        <v>16</v>
      </c>
      <c r="F5" s="234"/>
      <c r="G5" s="234"/>
      <c r="H5" s="237"/>
      <c r="I5" s="263" t="s">
        <v>0</v>
      </c>
      <c r="J5" s="234"/>
      <c r="K5" s="234"/>
      <c r="L5" s="235"/>
      <c r="M5" s="242" t="s">
        <v>17</v>
      </c>
      <c r="N5" s="234"/>
      <c r="O5" s="234"/>
      <c r="P5" s="234"/>
      <c r="Q5" s="235"/>
    </row>
    <row r="6" spans="1:17" ht="39" customHeight="1" x14ac:dyDescent="0.3">
      <c r="A6" s="279" t="s">
        <v>18</v>
      </c>
      <c r="B6" s="234"/>
      <c r="C6" s="234"/>
      <c r="D6" s="237"/>
      <c r="E6" s="243"/>
      <c r="F6" s="234"/>
      <c r="G6" s="234"/>
      <c r="H6" s="237"/>
      <c r="I6" s="263" t="s">
        <v>1</v>
      </c>
      <c r="J6" s="234"/>
      <c r="K6" s="234"/>
      <c r="L6" s="235"/>
      <c r="M6" s="242"/>
      <c r="N6" s="234"/>
      <c r="O6" s="234"/>
      <c r="P6" s="234"/>
      <c r="Q6" s="235"/>
    </row>
    <row r="7" spans="1:17" ht="19.5" customHeight="1" x14ac:dyDescent="0.3">
      <c r="A7" s="275" t="s">
        <v>2</v>
      </c>
      <c r="B7" s="249"/>
      <c r="C7" s="249"/>
      <c r="D7" s="250"/>
      <c r="E7" s="280"/>
      <c r="F7" s="249"/>
      <c r="G7" s="249"/>
      <c r="H7" s="250"/>
      <c r="I7" s="263" t="s">
        <v>3</v>
      </c>
      <c r="J7" s="234"/>
      <c r="K7" s="234"/>
      <c r="L7" s="235"/>
      <c r="M7" s="242"/>
      <c r="N7" s="234"/>
      <c r="O7" s="234"/>
      <c r="P7" s="234"/>
      <c r="Q7" s="235"/>
    </row>
    <row r="8" spans="1:17" ht="19.5" customHeight="1" x14ac:dyDescent="0.3">
      <c r="A8" s="251"/>
      <c r="B8" s="252"/>
      <c r="C8" s="252"/>
      <c r="D8" s="253"/>
      <c r="E8" s="251"/>
      <c r="F8" s="252"/>
      <c r="G8" s="252"/>
      <c r="H8" s="253"/>
      <c r="I8" s="272" t="s">
        <v>19</v>
      </c>
      <c r="J8" s="234"/>
      <c r="K8" s="234"/>
      <c r="L8" s="235"/>
      <c r="M8" s="242" t="s">
        <v>20</v>
      </c>
      <c r="N8" s="234"/>
      <c r="O8" s="234"/>
      <c r="P8" s="234"/>
      <c r="Q8" s="235"/>
    </row>
    <row r="9" spans="1:17" ht="19.5" customHeight="1" x14ac:dyDescent="0.3">
      <c r="A9" s="276" t="s">
        <v>21</v>
      </c>
      <c r="B9" s="265"/>
      <c r="C9" s="265"/>
      <c r="D9" s="277"/>
      <c r="E9" s="278" t="s">
        <v>22</v>
      </c>
      <c r="F9" s="234"/>
      <c r="G9" s="234"/>
      <c r="H9" s="235"/>
      <c r="I9" s="273" t="s">
        <v>23</v>
      </c>
      <c r="J9" s="265"/>
      <c r="K9" s="265"/>
      <c r="L9" s="266"/>
      <c r="M9" s="274" t="s">
        <v>24</v>
      </c>
      <c r="N9" s="265"/>
      <c r="O9" s="265"/>
      <c r="P9" s="265"/>
      <c r="Q9" s="266"/>
    </row>
    <row r="10" spans="1:17" ht="14.25" customHeight="1" x14ac:dyDescent="0.3">
      <c r="A10" s="270" t="s">
        <v>25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5"/>
      <c r="Q10" s="7"/>
    </row>
    <row r="11" spans="1:17" ht="13.5" customHeight="1" x14ac:dyDescent="0.3">
      <c r="A11" s="8" t="s">
        <v>26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3.5" customHeight="1" x14ac:dyDescent="0.3">
      <c r="A12" s="10" t="s">
        <v>27</v>
      </c>
      <c r="B12" s="11">
        <v>2025</v>
      </c>
      <c r="C12" s="12" t="s">
        <v>28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30" customHeight="1" x14ac:dyDescent="0.3">
      <c r="A13" s="10"/>
      <c r="B13" s="11"/>
      <c r="C13" s="257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7"/>
    </row>
    <row r="14" spans="1:17" ht="13.5" customHeight="1" x14ac:dyDescent="0.3">
      <c r="A14" s="10"/>
      <c r="B14" s="11"/>
      <c r="C14" s="14" t="s">
        <v>29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ht="30" customHeight="1" x14ac:dyDescent="0.3">
      <c r="A15" s="10"/>
      <c r="B15" s="11"/>
      <c r="C15" s="257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7"/>
    </row>
    <row r="16" spans="1:17" ht="13.5" customHeight="1" x14ac:dyDescent="0.3">
      <c r="A16" s="10"/>
      <c r="B16" s="11"/>
      <c r="C16" s="14" t="s">
        <v>30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30" customHeight="1" x14ac:dyDescent="0.3">
      <c r="A17" s="15"/>
      <c r="B17" s="16"/>
      <c r="C17" s="257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7"/>
    </row>
    <row r="18" spans="1:17" ht="13.5" customHeight="1" x14ac:dyDescent="0.3">
      <c r="A18" s="17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3.5" customHeight="1" x14ac:dyDescent="0.3">
      <c r="A19" s="10" t="s">
        <v>31</v>
      </c>
      <c r="B19" s="11">
        <v>2025</v>
      </c>
      <c r="C19" s="20" t="s">
        <v>28</v>
      </c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30" customHeight="1" x14ac:dyDescent="0.3">
      <c r="A20" s="10"/>
      <c r="B20" s="11"/>
      <c r="C20" s="257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7"/>
    </row>
    <row r="21" spans="1:17" ht="13.5" customHeight="1" x14ac:dyDescent="0.3">
      <c r="A21" s="10"/>
      <c r="B21" s="11"/>
      <c r="C21" s="14" t="s">
        <v>29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30" customHeight="1" x14ac:dyDescent="0.3">
      <c r="A22" s="10"/>
      <c r="B22" s="11"/>
      <c r="C22" s="257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7"/>
    </row>
    <row r="23" spans="1:17" ht="13.5" customHeight="1" x14ac:dyDescent="0.3">
      <c r="A23" s="10"/>
      <c r="B23" s="11"/>
      <c r="C23" s="14" t="s">
        <v>30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30" customHeight="1" x14ac:dyDescent="0.3">
      <c r="A24" s="15"/>
      <c r="B24" s="16"/>
      <c r="C24" s="257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7"/>
    </row>
    <row r="25" spans="1:17" ht="13.5" customHeight="1" x14ac:dyDescent="0.3">
      <c r="A25" s="17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3.5" customHeight="1" x14ac:dyDescent="0.3">
      <c r="A26" s="10" t="s">
        <v>32</v>
      </c>
      <c r="B26" s="11">
        <v>2025</v>
      </c>
      <c r="C26" s="20" t="s">
        <v>28</v>
      </c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ht="30" customHeight="1" x14ac:dyDescent="0.3">
      <c r="A27" s="10"/>
      <c r="B27" s="11"/>
      <c r="C27" s="257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7"/>
    </row>
    <row r="28" spans="1:17" ht="13.5" customHeight="1" x14ac:dyDescent="0.3">
      <c r="A28" s="10"/>
      <c r="B28" s="11"/>
      <c r="C28" s="14" t="s">
        <v>29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30" customHeight="1" x14ac:dyDescent="0.3">
      <c r="A29" s="10"/>
      <c r="B29" s="11"/>
      <c r="C29" s="257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7"/>
    </row>
    <row r="30" spans="1:17" ht="13.5" customHeight="1" x14ac:dyDescent="0.3">
      <c r="A30" s="10"/>
      <c r="B30" s="11"/>
      <c r="C30" s="14" t="s">
        <v>30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ht="30" customHeight="1" x14ac:dyDescent="0.3">
      <c r="A31" s="15"/>
      <c r="B31" s="16"/>
      <c r="C31" s="257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7"/>
    </row>
    <row r="32" spans="1:17" ht="13.5" customHeight="1" x14ac:dyDescent="0.3">
      <c r="A32" s="17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ht="13.5" customHeight="1" x14ac:dyDescent="0.3">
      <c r="A33" s="10" t="s">
        <v>33</v>
      </c>
      <c r="B33" s="11">
        <v>2026</v>
      </c>
      <c r="C33" s="20" t="s">
        <v>28</v>
      </c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ht="30" customHeight="1" x14ac:dyDescent="0.3">
      <c r="A34" s="10"/>
      <c r="B34" s="11"/>
      <c r="C34" s="257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7"/>
    </row>
    <row r="35" spans="1:17" ht="13.5" customHeight="1" x14ac:dyDescent="0.3">
      <c r="A35" s="10"/>
      <c r="B35" s="11"/>
      <c r="C35" s="14" t="s">
        <v>29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ht="30" customHeight="1" x14ac:dyDescent="0.3">
      <c r="A36" s="10"/>
      <c r="B36" s="11"/>
      <c r="C36" s="257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7"/>
    </row>
    <row r="37" spans="1:17" ht="13.5" customHeight="1" x14ac:dyDescent="0.3">
      <c r="A37" s="10"/>
      <c r="B37" s="11"/>
      <c r="C37" s="14" t="s">
        <v>30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30" customHeight="1" x14ac:dyDescent="0.3">
      <c r="A38" s="15"/>
      <c r="B38" s="16"/>
      <c r="C38" s="257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7"/>
    </row>
    <row r="39" spans="1:17" ht="14.25" customHeight="1" x14ac:dyDescent="0.3">
      <c r="A39" s="17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 ht="13.5" customHeight="1" x14ac:dyDescent="0.3">
      <c r="A40" s="10" t="s">
        <v>34</v>
      </c>
      <c r="B40" s="11">
        <v>2026</v>
      </c>
      <c r="C40" s="20" t="s">
        <v>28</v>
      </c>
      <c r="D40" s="20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 ht="30" customHeight="1" x14ac:dyDescent="0.3">
      <c r="A41" s="10"/>
      <c r="B41" s="11"/>
      <c r="C41" s="257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7"/>
    </row>
    <row r="42" spans="1:17" ht="13.5" customHeight="1" x14ac:dyDescent="0.3">
      <c r="A42" s="10"/>
      <c r="B42" s="11"/>
      <c r="C42" s="14" t="s">
        <v>29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ht="30" customHeight="1" x14ac:dyDescent="0.3">
      <c r="A43" s="10"/>
      <c r="B43" s="11"/>
      <c r="C43" s="257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7"/>
    </row>
    <row r="44" spans="1:17" ht="13.5" customHeight="1" x14ac:dyDescent="0.3">
      <c r="A44" s="10"/>
      <c r="B44" s="11"/>
      <c r="C44" s="14" t="s">
        <v>30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ht="30" customHeight="1" x14ac:dyDescent="0.3">
      <c r="A45" s="15"/>
      <c r="B45" s="16"/>
      <c r="C45" s="257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7"/>
    </row>
    <row r="46" spans="1:17" ht="14.25" customHeight="1" x14ac:dyDescent="0.3">
      <c r="A46" s="17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ht="13.5" customHeight="1" x14ac:dyDescent="0.3">
      <c r="A47" s="10" t="s">
        <v>35</v>
      </c>
      <c r="B47" s="11">
        <v>2026</v>
      </c>
      <c r="C47" s="20" t="s">
        <v>28</v>
      </c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</row>
    <row r="48" spans="1:17" ht="30" customHeight="1" x14ac:dyDescent="0.3">
      <c r="A48" s="10"/>
      <c r="B48" s="11"/>
      <c r="C48" s="257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7"/>
    </row>
    <row r="49" spans="1:17" ht="13.5" customHeight="1" x14ac:dyDescent="0.3">
      <c r="A49" s="10"/>
      <c r="B49" s="11"/>
      <c r="C49" s="14" t="s">
        <v>29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ht="30" customHeight="1" x14ac:dyDescent="0.3">
      <c r="A50" s="10"/>
      <c r="B50" s="11"/>
      <c r="C50" s="257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7"/>
    </row>
    <row r="51" spans="1:17" ht="13.5" customHeight="1" x14ac:dyDescent="0.3">
      <c r="A51" s="10"/>
      <c r="B51" s="11"/>
      <c r="C51" s="14" t="s">
        <v>30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ht="30" customHeight="1" x14ac:dyDescent="0.3">
      <c r="A52" s="15"/>
      <c r="B52" s="16"/>
      <c r="C52" s="257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7"/>
    </row>
    <row r="53" spans="1:17" ht="14.25" customHeight="1" x14ac:dyDescent="0.3">
      <c r="A53" s="17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3.5" customHeight="1" x14ac:dyDescent="0.3">
      <c r="A54" s="10" t="s">
        <v>36</v>
      </c>
      <c r="B54" s="11">
        <v>2026</v>
      </c>
      <c r="C54" s="20" t="s">
        <v>28</v>
      </c>
      <c r="D54" s="20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</row>
    <row r="55" spans="1:17" ht="30" customHeight="1" x14ac:dyDescent="0.3">
      <c r="A55" s="10"/>
      <c r="B55" s="11"/>
      <c r="C55" s="257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7"/>
    </row>
    <row r="56" spans="1:17" ht="13.5" customHeight="1" x14ac:dyDescent="0.3">
      <c r="A56" s="10"/>
      <c r="B56" s="11"/>
      <c r="C56" s="14" t="s">
        <v>29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ht="30" customHeight="1" x14ac:dyDescent="0.3">
      <c r="A57" s="10"/>
      <c r="B57" s="11"/>
      <c r="C57" s="257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7"/>
    </row>
    <row r="58" spans="1:17" ht="13.5" customHeight="1" x14ac:dyDescent="0.3">
      <c r="A58" s="10"/>
      <c r="B58" s="11"/>
      <c r="C58" s="14" t="s">
        <v>30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ht="30" customHeight="1" x14ac:dyDescent="0.3">
      <c r="A59" s="15"/>
      <c r="B59" s="16"/>
      <c r="C59" s="257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7"/>
    </row>
    <row r="60" spans="1:17" ht="14.25" customHeight="1" x14ac:dyDescent="0.3">
      <c r="A60" s="17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 ht="13.5" customHeight="1" x14ac:dyDescent="0.3">
      <c r="A61" s="10" t="s">
        <v>37</v>
      </c>
      <c r="B61" s="11">
        <v>2026</v>
      </c>
      <c r="C61" s="20" t="s">
        <v>28</v>
      </c>
      <c r="D61" s="20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1:17" ht="30" customHeight="1" x14ac:dyDescent="0.3">
      <c r="A62" s="10"/>
      <c r="B62" s="11"/>
      <c r="C62" s="257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7"/>
    </row>
    <row r="63" spans="1:17" ht="13.5" customHeight="1" x14ac:dyDescent="0.3">
      <c r="A63" s="10"/>
      <c r="B63" s="11"/>
      <c r="C63" s="14" t="s">
        <v>29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30" customHeight="1" x14ac:dyDescent="0.3">
      <c r="A64" s="10"/>
      <c r="B64" s="11"/>
      <c r="C64" s="257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7"/>
    </row>
    <row r="65" spans="1:17" ht="13.5" customHeight="1" x14ac:dyDescent="0.3">
      <c r="A65" s="10"/>
      <c r="B65" s="11"/>
      <c r="C65" s="14" t="s">
        <v>30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30" customHeight="1" x14ac:dyDescent="0.3">
      <c r="A66" s="15"/>
      <c r="B66" s="16"/>
      <c r="C66" s="257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7"/>
    </row>
    <row r="67" spans="1:17" ht="14.25" customHeight="1" x14ac:dyDescent="0.3">
      <c r="A67" s="17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 ht="13.5" customHeight="1" x14ac:dyDescent="0.3">
      <c r="A68" s="10" t="s">
        <v>38</v>
      </c>
      <c r="B68" s="11">
        <v>2026</v>
      </c>
      <c r="C68" s="20" t="s">
        <v>28</v>
      </c>
      <c r="D68" s="20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</row>
    <row r="69" spans="1:17" ht="30" customHeight="1" x14ac:dyDescent="0.3">
      <c r="A69" s="10"/>
      <c r="B69" s="11"/>
      <c r="C69" s="257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7"/>
    </row>
    <row r="70" spans="1:17" ht="13.5" customHeight="1" x14ac:dyDescent="0.3">
      <c r="A70" s="10"/>
      <c r="B70" s="11"/>
      <c r="C70" s="14" t="s">
        <v>29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30" customHeight="1" x14ac:dyDescent="0.3">
      <c r="A71" s="10"/>
      <c r="B71" s="11"/>
      <c r="C71" s="257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7"/>
    </row>
    <row r="72" spans="1:17" ht="13.5" customHeight="1" x14ac:dyDescent="0.3">
      <c r="A72" s="10"/>
      <c r="B72" s="11"/>
      <c r="C72" s="14" t="s">
        <v>30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30" customHeight="1" x14ac:dyDescent="0.3">
      <c r="A73" s="15"/>
      <c r="B73" s="16"/>
      <c r="C73" s="257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7"/>
    </row>
    <row r="74" spans="1:17" ht="14.25" customHeight="1" x14ac:dyDescent="0.3">
      <c r="A74" s="17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 ht="13.5" customHeight="1" x14ac:dyDescent="0.3">
      <c r="A75" s="10" t="s">
        <v>39</v>
      </c>
      <c r="B75" s="11">
        <v>2026</v>
      </c>
      <c r="C75" s="20" t="s">
        <v>28</v>
      </c>
      <c r="D75" s="22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ht="30" customHeight="1" x14ac:dyDescent="0.3">
      <c r="A76" s="10"/>
      <c r="B76" s="11"/>
      <c r="C76" s="258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7"/>
    </row>
    <row r="77" spans="1:17" ht="13.5" customHeight="1" x14ac:dyDescent="0.3">
      <c r="A77" s="10"/>
      <c r="B77" s="11"/>
      <c r="C77" s="14" t="s">
        <v>29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30" customHeight="1" x14ac:dyDescent="0.3">
      <c r="A78" s="10"/>
      <c r="B78" s="11"/>
      <c r="C78" s="257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7"/>
    </row>
    <row r="79" spans="1:17" ht="13.5" customHeight="1" x14ac:dyDescent="0.3">
      <c r="A79" s="10"/>
      <c r="B79" s="11"/>
      <c r="C79" s="14" t="s">
        <v>30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30" customHeight="1" x14ac:dyDescent="0.3">
      <c r="A80" s="15"/>
      <c r="B80" s="16"/>
      <c r="C80" s="257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7"/>
    </row>
    <row r="81" spans="1:17" ht="14.25" customHeight="1" x14ac:dyDescent="0.3">
      <c r="A81" s="17"/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3.5" customHeight="1" x14ac:dyDescent="0.3">
      <c r="A82" s="10" t="s">
        <v>40</v>
      </c>
      <c r="B82" s="11">
        <v>2026</v>
      </c>
      <c r="C82" s="20" t="s">
        <v>28</v>
      </c>
      <c r="D82" s="20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1:17" ht="30" customHeight="1" x14ac:dyDescent="0.3">
      <c r="A83" s="10"/>
      <c r="B83" s="11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t="13.5" customHeight="1" x14ac:dyDescent="0.3">
      <c r="A84" s="10"/>
      <c r="B84" s="11"/>
      <c r="C84" s="14" t="s">
        <v>29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30" customHeight="1" x14ac:dyDescent="0.3">
      <c r="A85" s="10"/>
      <c r="B85" s="11"/>
      <c r="C85" s="257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7"/>
    </row>
    <row r="86" spans="1:17" ht="13.5" customHeight="1" x14ac:dyDescent="0.3">
      <c r="A86" s="10"/>
      <c r="B86" s="11"/>
      <c r="C86" s="14" t="s">
        <v>30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30" customHeight="1" x14ac:dyDescent="0.3">
      <c r="A87" s="15"/>
      <c r="B87" s="16"/>
      <c r="C87" s="257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7"/>
    </row>
    <row r="88" spans="1:17" ht="14.25" customHeight="1" x14ac:dyDescent="0.3">
      <c r="A88" s="17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t="13.5" customHeight="1" x14ac:dyDescent="0.3">
      <c r="A89" s="10" t="s">
        <v>41</v>
      </c>
      <c r="B89" s="11">
        <v>2026</v>
      </c>
      <c r="C89" s="20" t="s">
        <v>28</v>
      </c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1:17" ht="30" customHeight="1" x14ac:dyDescent="0.3">
      <c r="A90" s="10"/>
      <c r="B90" s="11"/>
      <c r="C90" s="257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7"/>
    </row>
    <row r="91" spans="1:17" ht="13.5" customHeight="1" x14ac:dyDescent="0.3">
      <c r="A91" s="10"/>
      <c r="B91" s="11"/>
      <c r="C91" s="14" t="s">
        <v>29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30" customHeight="1" x14ac:dyDescent="0.3">
      <c r="A92" s="10"/>
      <c r="B92" s="11"/>
      <c r="C92" s="257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7"/>
    </row>
    <row r="93" spans="1:17" ht="13.5" customHeight="1" x14ac:dyDescent="0.3">
      <c r="A93" s="10"/>
      <c r="B93" s="11"/>
      <c r="C93" s="14" t="s">
        <v>30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ht="30" customHeight="1" x14ac:dyDescent="0.3">
      <c r="A94" s="15"/>
      <c r="B94" s="16"/>
      <c r="C94" s="25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60"/>
    </row>
    <row r="95" spans="1:17" ht="14.25" customHeight="1" x14ac:dyDescent="0.3">
      <c r="A95" s="17"/>
      <c r="B95" s="18"/>
      <c r="C95" s="261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62"/>
    </row>
    <row r="96" spans="1:17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mergeCells count="59">
    <mergeCell ref="C34:Q34"/>
    <mergeCell ref="C36:Q36"/>
    <mergeCell ref="C38:Q38"/>
    <mergeCell ref="C41:Q41"/>
    <mergeCell ref="C22:Q22"/>
    <mergeCell ref="C24:Q24"/>
    <mergeCell ref="C27:Q27"/>
    <mergeCell ref="C29:Q29"/>
    <mergeCell ref="C31:Q31"/>
    <mergeCell ref="A10:P10"/>
    <mergeCell ref="C13:Q13"/>
    <mergeCell ref="C15:Q15"/>
    <mergeCell ref="C17:Q17"/>
    <mergeCell ref="C20:Q20"/>
    <mergeCell ref="A6:D6"/>
    <mergeCell ref="E6:H6"/>
    <mergeCell ref="I6:L6"/>
    <mergeCell ref="M6:Q6"/>
    <mergeCell ref="E7:H8"/>
    <mergeCell ref="M7:Q7"/>
    <mergeCell ref="M8:Q8"/>
    <mergeCell ref="I7:L7"/>
    <mergeCell ref="I8:L8"/>
    <mergeCell ref="I9:L9"/>
    <mergeCell ref="M9:Q9"/>
    <mergeCell ref="A7:D8"/>
    <mergeCell ref="A9:D9"/>
    <mergeCell ref="E9:H9"/>
    <mergeCell ref="I5:L5"/>
    <mergeCell ref="M5:Q5"/>
    <mergeCell ref="A1:Q1"/>
    <mergeCell ref="G2:H2"/>
    <mergeCell ref="I2:K2"/>
    <mergeCell ref="A3:Q3"/>
    <mergeCell ref="A4:P4"/>
    <mergeCell ref="A5:D5"/>
    <mergeCell ref="E5:H5"/>
    <mergeCell ref="C85:Q85"/>
    <mergeCell ref="C87:Q87"/>
    <mergeCell ref="C90:Q90"/>
    <mergeCell ref="C92:Q92"/>
    <mergeCell ref="C94:Q95"/>
    <mergeCell ref="C55:Q55"/>
    <mergeCell ref="C57:Q57"/>
    <mergeCell ref="C76:Q76"/>
    <mergeCell ref="C78:Q78"/>
    <mergeCell ref="C80:Q80"/>
    <mergeCell ref="C59:Q59"/>
    <mergeCell ref="C62:Q62"/>
    <mergeCell ref="C64:Q64"/>
    <mergeCell ref="C66:Q66"/>
    <mergeCell ref="C69:Q69"/>
    <mergeCell ref="C71:Q71"/>
    <mergeCell ref="C73:Q73"/>
    <mergeCell ref="C43:Q43"/>
    <mergeCell ref="C45:Q45"/>
    <mergeCell ref="C48:Q48"/>
    <mergeCell ref="C50:Q50"/>
    <mergeCell ref="C52:Q52"/>
  </mergeCells>
  <conditionalFormatting sqref="A16:B16">
    <cfRule type="expression" dxfId="13" priority="1">
      <formula>#REF!&gt;=6/1/2020</formula>
    </cfRule>
  </conditionalFormatting>
  <conditionalFormatting sqref="A18:B18">
    <cfRule type="expression" dxfId="12" priority="2">
      <formula>#REF!&gt;=6/1/2020</formula>
    </cfRule>
  </conditionalFormatting>
  <conditionalFormatting sqref="A23:B23">
    <cfRule type="expression" dxfId="11" priority="3">
      <formula>#REF!&gt;=6/1/2020</formula>
    </cfRule>
  </conditionalFormatting>
  <conditionalFormatting sqref="A30:B30">
    <cfRule type="expression" dxfId="10" priority="4">
      <formula>#REF!&gt;=6/1/2020</formula>
    </cfRule>
  </conditionalFormatting>
  <conditionalFormatting sqref="A37:B37">
    <cfRule type="expression" dxfId="9" priority="5">
      <formula>#REF!&gt;=6/1/2020</formula>
    </cfRule>
  </conditionalFormatting>
  <conditionalFormatting sqref="A39:B39">
    <cfRule type="expression" dxfId="8" priority="6">
      <formula>#REF!&gt;=6/1/2020</formula>
    </cfRule>
  </conditionalFormatting>
  <conditionalFormatting sqref="A44:B44">
    <cfRule type="expression" dxfId="7" priority="7">
      <formula>#REF!&gt;=6/1/2020</formula>
    </cfRule>
  </conditionalFormatting>
  <conditionalFormatting sqref="A51:B51">
    <cfRule type="expression" dxfId="6" priority="8">
      <formula>#REF!&gt;=6/1/2020</formula>
    </cfRule>
  </conditionalFormatting>
  <conditionalFormatting sqref="A58:B58">
    <cfRule type="expression" dxfId="5" priority="9">
      <formula>#REF!&gt;=6/1/2020</formula>
    </cfRule>
  </conditionalFormatting>
  <conditionalFormatting sqref="A65:B65">
    <cfRule type="expression" dxfId="4" priority="10">
      <formula>#REF!&gt;=6/1/2020</formula>
    </cfRule>
  </conditionalFormatting>
  <conditionalFormatting sqref="A72:B72">
    <cfRule type="expression" dxfId="3" priority="11">
      <formula>#REF!&gt;=6/1/2020</formula>
    </cfRule>
  </conditionalFormatting>
  <conditionalFormatting sqref="A79:B79">
    <cfRule type="expression" dxfId="2" priority="12">
      <formula>#REF!&gt;=6/1/2020</formula>
    </cfRule>
  </conditionalFormatting>
  <conditionalFormatting sqref="A86:B86">
    <cfRule type="expression" dxfId="1" priority="13">
      <formula>#REF!&gt;=6/1/2020</formula>
    </cfRule>
  </conditionalFormatting>
  <conditionalFormatting sqref="B93">
    <cfRule type="expression" dxfId="0" priority="14">
      <formula>#REF!&gt;=6/1/2020</formula>
    </cfRule>
  </conditionalFormatting>
  <dataValidations count="1">
    <dataValidation type="list" allowBlank="1" showErrorMessage="1" sqref="E9" xr:uid="{00000000-0002-0000-0100-000002000000}">
      <formula1>"Q1 - Oct Nov Dec,Q2 - Jan Feb Mar,Q3 - Apr May Jun,Q4 - Jul Aug Sep"</formula1>
    </dataValidation>
  </dataValidation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100-000000000000}">
          <x14:formula1>
            <xm:f>'Pick List '!$L$188:$L$196</xm:f>
          </x14:formula1>
          <xm:sqref>B12 B14 B16 B18 B20 B22 B24 B26 B28 B30 B32 B34</xm:sqref>
        </x14:dataValidation>
        <x14:dataValidation type="list" allowBlank="1" showInputMessage="1" showErrorMessage="1" prompt="Select an option from Drop down list" xr:uid="{00000000-0002-0000-0100-000001000000}">
          <x14:formula1>
            <xm:f>'Pick List '!$D$185:$D$193</xm:f>
          </x14:formula1>
          <xm:sqref>I2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 t="s">
        <v>178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179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180</v>
      </c>
      <c r="B10" s="234"/>
      <c r="C10" s="235"/>
      <c r="D10" s="341" t="s">
        <v>8</v>
      </c>
      <c r="E10" s="235"/>
      <c r="F10" s="141">
        <v>2026</v>
      </c>
      <c r="G10" s="246" t="s">
        <v>181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76"/>
      <c r="D15" s="177"/>
      <c r="E15" s="177"/>
      <c r="F15" s="177"/>
      <c r="G15" s="177"/>
      <c r="H15" s="178"/>
      <c r="I15" s="352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76"/>
      <c r="D16" s="177"/>
      <c r="E16" s="177"/>
      <c r="F16" s="177"/>
      <c r="G16" s="177"/>
      <c r="H16" s="178"/>
      <c r="I16" s="352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145</v>
      </c>
      <c r="C19" s="146"/>
      <c r="D19" s="147"/>
      <c r="E19" s="147"/>
      <c r="F19" s="147"/>
      <c r="G19" s="147"/>
      <c r="H19" s="148"/>
      <c r="I19" s="343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182</v>
      </c>
      <c r="C21" s="176"/>
      <c r="D21" s="177"/>
      <c r="E21" s="177"/>
      <c r="F21" s="177"/>
      <c r="G21" s="177"/>
      <c r="H21" s="178"/>
      <c r="I21" s="352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76"/>
      <c r="D22" s="177"/>
      <c r="E22" s="177"/>
      <c r="F22" s="177"/>
      <c r="G22" s="177"/>
      <c r="H22" s="178"/>
      <c r="I22" s="352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76"/>
      <c r="D26" s="177"/>
      <c r="E26" s="177"/>
      <c r="F26" s="177"/>
      <c r="G26" s="177"/>
      <c r="H26" s="178"/>
      <c r="I26" s="352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158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A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A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/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183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184</v>
      </c>
      <c r="B10" s="234"/>
      <c r="C10" s="235"/>
      <c r="D10" s="341" t="s">
        <v>5</v>
      </c>
      <c r="E10" s="235"/>
      <c r="F10" s="141">
        <v>2026</v>
      </c>
      <c r="G10" s="246" t="s">
        <v>185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76"/>
      <c r="D15" s="177"/>
      <c r="E15" s="177"/>
      <c r="F15" s="177"/>
      <c r="G15" s="177"/>
      <c r="H15" s="178"/>
      <c r="I15" s="352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76"/>
      <c r="D16" s="177"/>
      <c r="E16" s="177"/>
      <c r="F16" s="177"/>
      <c r="G16" s="177"/>
      <c r="H16" s="178"/>
      <c r="I16" s="352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76"/>
      <c r="D19" s="177"/>
      <c r="E19" s="177"/>
      <c r="F19" s="177"/>
      <c r="G19" s="177"/>
      <c r="H19" s="178"/>
      <c r="I19" s="352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149</v>
      </c>
      <c r="C21" s="176"/>
      <c r="D21" s="177"/>
      <c r="E21" s="177"/>
      <c r="F21" s="177"/>
      <c r="G21" s="177"/>
      <c r="H21" s="178"/>
      <c r="I21" s="352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76"/>
      <c r="D22" s="177"/>
      <c r="E22" s="177"/>
      <c r="F22" s="177"/>
      <c r="G22" s="177"/>
      <c r="H22" s="178"/>
      <c r="I22" s="352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76"/>
      <c r="D26" s="177"/>
      <c r="E26" s="177"/>
      <c r="F26" s="177"/>
      <c r="G26" s="177"/>
      <c r="H26" s="178"/>
      <c r="I26" s="352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186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B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B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/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187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188</v>
      </c>
      <c r="B10" s="234"/>
      <c r="C10" s="235"/>
      <c r="D10" s="341" t="s">
        <v>7</v>
      </c>
      <c r="E10" s="235"/>
      <c r="F10" s="141">
        <v>2026</v>
      </c>
      <c r="G10" s="246" t="s">
        <v>189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76"/>
      <c r="D15" s="177"/>
      <c r="E15" s="177"/>
      <c r="F15" s="177"/>
      <c r="G15" s="177"/>
      <c r="H15" s="178"/>
      <c r="I15" s="352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76"/>
      <c r="D16" s="177"/>
      <c r="E16" s="177"/>
      <c r="F16" s="177"/>
      <c r="G16" s="177"/>
      <c r="H16" s="178"/>
      <c r="I16" s="352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76"/>
      <c r="D19" s="177"/>
      <c r="E19" s="177"/>
      <c r="F19" s="177"/>
      <c r="G19" s="177"/>
      <c r="H19" s="178"/>
      <c r="I19" s="352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149</v>
      </c>
      <c r="C21" s="176"/>
      <c r="D21" s="177"/>
      <c r="E21" s="177"/>
      <c r="F21" s="177"/>
      <c r="G21" s="177"/>
      <c r="H21" s="178"/>
      <c r="I21" s="352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76"/>
      <c r="D22" s="177"/>
      <c r="E22" s="177"/>
      <c r="F22" s="177"/>
      <c r="G22" s="177"/>
      <c r="H22" s="178"/>
      <c r="I22" s="352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76"/>
      <c r="D26" s="177"/>
      <c r="E26" s="177"/>
      <c r="F26" s="177"/>
      <c r="G26" s="177"/>
      <c r="H26" s="178"/>
      <c r="I26" s="352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186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C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C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 t="s">
        <v>42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190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191</v>
      </c>
      <c r="B10" s="234"/>
      <c r="C10" s="235"/>
      <c r="D10" s="341" t="s">
        <v>192</v>
      </c>
      <c r="E10" s="235"/>
      <c r="F10" s="141">
        <v>2026</v>
      </c>
      <c r="G10" s="246" t="s">
        <v>193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76"/>
      <c r="D15" s="177"/>
      <c r="E15" s="177"/>
      <c r="F15" s="177"/>
      <c r="G15" s="177"/>
      <c r="H15" s="178"/>
      <c r="I15" s="352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76"/>
      <c r="D16" s="177"/>
      <c r="E16" s="177"/>
      <c r="F16" s="177"/>
      <c r="G16" s="177"/>
      <c r="H16" s="178"/>
      <c r="I16" s="352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76"/>
      <c r="D19" s="177"/>
      <c r="E19" s="177"/>
      <c r="F19" s="177"/>
      <c r="G19" s="177"/>
      <c r="H19" s="178"/>
      <c r="I19" s="352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149</v>
      </c>
      <c r="C21" s="176"/>
      <c r="D21" s="177"/>
      <c r="E21" s="177"/>
      <c r="F21" s="177"/>
      <c r="G21" s="177"/>
      <c r="H21" s="178"/>
      <c r="I21" s="352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76"/>
      <c r="D22" s="177"/>
      <c r="E22" s="177"/>
      <c r="F22" s="177"/>
      <c r="G22" s="177"/>
      <c r="H22" s="178"/>
      <c r="I22" s="352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76"/>
      <c r="D26" s="177"/>
      <c r="E26" s="177"/>
      <c r="F26" s="177"/>
      <c r="G26" s="177"/>
      <c r="H26" s="178"/>
      <c r="I26" s="352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186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D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D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 t="s">
        <v>42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194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195</v>
      </c>
      <c r="B10" s="234"/>
      <c r="C10" s="235"/>
      <c r="D10" s="341" t="s">
        <v>4</v>
      </c>
      <c r="E10" s="235"/>
      <c r="F10" s="141">
        <v>2026</v>
      </c>
      <c r="G10" s="246" t="s">
        <v>196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76"/>
      <c r="D15" s="177"/>
      <c r="E15" s="177"/>
      <c r="F15" s="177"/>
      <c r="G15" s="177"/>
      <c r="H15" s="178"/>
      <c r="I15" s="352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76"/>
      <c r="D16" s="177"/>
      <c r="E16" s="177"/>
      <c r="F16" s="177"/>
      <c r="G16" s="177"/>
      <c r="H16" s="178"/>
      <c r="I16" s="352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76"/>
      <c r="D19" s="177"/>
      <c r="E19" s="177"/>
      <c r="F19" s="177"/>
      <c r="G19" s="177"/>
      <c r="H19" s="178"/>
      <c r="I19" s="352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149</v>
      </c>
      <c r="C21" s="176"/>
      <c r="D21" s="177"/>
      <c r="E21" s="177"/>
      <c r="F21" s="177"/>
      <c r="G21" s="177"/>
      <c r="H21" s="178"/>
      <c r="I21" s="352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76"/>
      <c r="D22" s="177"/>
      <c r="E22" s="177"/>
      <c r="F22" s="177"/>
      <c r="G22" s="177"/>
      <c r="H22" s="178"/>
      <c r="I22" s="352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76"/>
      <c r="D26" s="177"/>
      <c r="E26" s="177"/>
      <c r="F26" s="177"/>
      <c r="G26" s="177"/>
      <c r="H26" s="178"/>
      <c r="I26" s="352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186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E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E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A8D08D"/>
    <pageSetUpPr fitToPage="1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 t="s">
        <v>42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197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198</v>
      </c>
      <c r="B10" s="234"/>
      <c r="C10" s="235"/>
      <c r="D10" s="341" t="s">
        <v>6</v>
      </c>
      <c r="E10" s="235"/>
      <c r="F10" s="141">
        <v>2026</v>
      </c>
      <c r="G10" s="246" t="s">
        <v>199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76"/>
      <c r="D15" s="177"/>
      <c r="E15" s="177"/>
      <c r="F15" s="177"/>
      <c r="G15" s="177"/>
      <c r="H15" s="178"/>
      <c r="I15" s="352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76"/>
      <c r="D16" s="177"/>
      <c r="E16" s="177"/>
      <c r="F16" s="177"/>
      <c r="G16" s="177"/>
      <c r="H16" s="178"/>
      <c r="I16" s="352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76"/>
      <c r="D19" s="177"/>
      <c r="E19" s="177"/>
      <c r="F19" s="177"/>
      <c r="G19" s="177"/>
      <c r="H19" s="178"/>
      <c r="I19" s="352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149</v>
      </c>
      <c r="C21" s="176"/>
      <c r="D21" s="177"/>
      <c r="E21" s="177"/>
      <c r="F21" s="177"/>
      <c r="G21" s="177"/>
      <c r="H21" s="178"/>
      <c r="I21" s="352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76"/>
      <c r="D22" s="177"/>
      <c r="E22" s="177"/>
      <c r="F22" s="177"/>
      <c r="G22" s="177"/>
      <c r="H22" s="178"/>
      <c r="I22" s="352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76"/>
      <c r="D26" s="177"/>
      <c r="E26" s="177"/>
      <c r="F26" s="177"/>
      <c r="G26" s="177"/>
      <c r="H26" s="178"/>
      <c r="I26" s="352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186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1" right="1" top="1" bottom="1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F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F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 t="s">
        <v>42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200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201</v>
      </c>
      <c r="B10" s="234"/>
      <c r="C10" s="235"/>
      <c r="D10" s="341" t="s">
        <v>105</v>
      </c>
      <c r="E10" s="235"/>
      <c r="F10" s="141">
        <v>2026</v>
      </c>
      <c r="G10" s="246" t="s">
        <v>202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76"/>
      <c r="D15" s="177"/>
      <c r="E15" s="177"/>
      <c r="F15" s="177"/>
      <c r="G15" s="177"/>
      <c r="H15" s="178"/>
      <c r="I15" s="352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76"/>
      <c r="D16" s="177"/>
      <c r="E16" s="177"/>
      <c r="F16" s="177"/>
      <c r="G16" s="177"/>
      <c r="H16" s="178"/>
      <c r="I16" s="352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5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76"/>
      <c r="D19" s="177"/>
      <c r="E19" s="177"/>
      <c r="F19" s="177"/>
      <c r="G19" s="177"/>
      <c r="H19" s="178"/>
      <c r="I19" s="352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149</v>
      </c>
      <c r="C21" s="176"/>
      <c r="D21" s="177"/>
      <c r="E21" s="177"/>
      <c r="F21" s="177"/>
      <c r="G21" s="177"/>
      <c r="H21" s="178"/>
      <c r="I21" s="352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76"/>
      <c r="D22" s="177"/>
      <c r="E22" s="177"/>
      <c r="F22" s="177"/>
      <c r="G22" s="177"/>
      <c r="H22" s="178"/>
      <c r="I22" s="352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54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76"/>
      <c r="D26" s="177"/>
      <c r="E26" s="177"/>
      <c r="F26" s="177"/>
      <c r="G26" s="177"/>
      <c r="H26" s="178"/>
      <c r="I26" s="352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158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10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10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DX239"/>
  <sheetViews>
    <sheetView workbookViewId="0">
      <selection sqref="A1:AG1"/>
    </sheetView>
  </sheetViews>
  <sheetFormatPr defaultColWidth="14.44140625" defaultRowHeight="15" customHeight="1" x14ac:dyDescent="0.3"/>
  <cols>
    <col min="1" max="1" width="22.33203125" customWidth="1"/>
    <col min="2" max="7" width="8.6640625" customWidth="1"/>
    <col min="8" max="8" width="13.6640625" customWidth="1"/>
    <col min="9" max="14" width="8.6640625" customWidth="1"/>
    <col min="15" max="18" width="3.6640625" customWidth="1"/>
    <col min="19" max="24" width="8.6640625" customWidth="1"/>
    <col min="25" max="28" width="3.6640625" customWidth="1"/>
    <col min="29" max="34" width="8.6640625" customWidth="1"/>
    <col min="35" max="38" width="3.6640625" customWidth="1"/>
    <col min="39" max="44" width="8.6640625" customWidth="1"/>
    <col min="45" max="48" width="3.6640625" customWidth="1"/>
    <col min="49" max="54" width="8.6640625" customWidth="1"/>
    <col min="55" max="58" width="3.6640625" customWidth="1"/>
    <col min="59" max="64" width="8.6640625" customWidth="1"/>
    <col min="65" max="68" width="3.6640625" customWidth="1"/>
    <col min="69" max="74" width="8.6640625" customWidth="1"/>
    <col min="75" max="78" width="3.6640625" customWidth="1"/>
    <col min="79" max="84" width="8.6640625" customWidth="1"/>
    <col min="85" max="88" width="3.6640625" customWidth="1"/>
    <col min="89" max="94" width="8.6640625" customWidth="1"/>
    <col min="95" max="98" width="3.6640625" customWidth="1"/>
    <col min="99" max="104" width="8.6640625" customWidth="1"/>
    <col min="105" max="108" width="3.6640625" customWidth="1"/>
    <col min="109" max="114" width="8.6640625" customWidth="1"/>
    <col min="115" max="118" width="3.6640625" customWidth="1"/>
    <col min="119" max="124" width="8.6640625" customWidth="1"/>
    <col min="125" max="128" width="3.6640625" customWidth="1"/>
  </cols>
  <sheetData>
    <row r="1" spans="1:128" ht="14.25" customHeight="1" x14ac:dyDescent="0.3">
      <c r="A1" s="359" t="str">
        <f>'1BASE GRANTEE INFO &amp; UPDATES'!A1</f>
        <v>WV Bureau for Behavioral Health -SOR BASE FORM SOR TRANSPORTATION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6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128" ht="14.25" customHeight="1" x14ac:dyDescent="0.3">
      <c r="A2" s="360">
        <f>'1BASE GRANTEE INFO &amp; UPDATES'!A2</f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47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128" ht="14.25" customHeight="1" x14ac:dyDescent="0.3">
      <c r="A3" s="361" t="str">
        <f>'1BASE GRANTEE INFO &amp; UPDATES'!A3</f>
        <v xml:space="preserve">Program reports need to be submitted electronically, via e-mail to BBHReporting@wv.gov  within 25 calendar days of the end of each quarter 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8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128" ht="14.25" customHeight="1" x14ac:dyDescent="0.3">
      <c r="A4" s="362" t="s">
        <v>203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5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128" ht="14.25" customHeight="1" x14ac:dyDescent="0.3">
      <c r="A5" s="367" t="s">
        <v>204</v>
      </c>
      <c r="B5" s="234"/>
      <c r="C5" s="234"/>
      <c r="D5" s="234"/>
      <c r="E5" s="234"/>
      <c r="F5" s="234"/>
      <c r="G5" s="234"/>
      <c r="H5" s="237"/>
      <c r="I5" s="363" t="str">
        <f>'1BASE GRANTEE INFO &amp; UPDATES'!E5</f>
        <v>SOR Transportation</v>
      </c>
      <c r="J5" s="234"/>
      <c r="K5" s="234"/>
      <c r="L5" s="234"/>
      <c r="M5" s="234"/>
      <c r="N5" s="234"/>
      <c r="O5" s="235"/>
      <c r="P5" s="364" t="s">
        <v>0</v>
      </c>
      <c r="Q5" s="234"/>
      <c r="R5" s="234"/>
      <c r="S5" s="234"/>
      <c r="T5" s="234"/>
      <c r="U5" s="234"/>
      <c r="V5" s="234"/>
      <c r="W5" s="235"/>
      <c r="X5" s="365" t="str">
        <f>'1BASE GRANTEE INFO &amp; UPDATES'!M5</f>
        <v>LEGAL NAME OF AGENCY</v>
      </c>
      <c r="Y5" s="234"/>
      <c r="Z5" s="234"/>
      <c r="AA5" s="234"/>
      <c r="AB5" s="234"/>
      <c r="AC5" s="234"/>
      <c r="AD5" s="234"/>
      <c r="AE5" s="234"/>
      <c r="AF5" s="234"/>
      <c r="AG5" s="235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128" ht="14.25" customHeight="1" x14ac:dyDescent="0.3">
      <c r="A6" s="368" t="s">
        <v>18</v>
      </c>
      <c r="B6" s="234"/>
      <c r="C6" s="234"/>
      <c r="D6" s="234"/>
      <c r="E6" s="234"/>
      <c r="F6" s="234"/>
      <c r="G6" s="234"/>
      <c r="H6" s="237"/>
      <c r="I6" s="363">
        <f>'1BASE GRANTEE INFO &amp; UPDATES'!E6</f>
        <v>0</v>
      </c>
      <c r="J6" s="234"/>
      <c r="K6" s="234"/>
      <c r="L6" s="234"/>
      <c r="M6" s="234"/>
      <c r="N6" s="234"/>
      <c r="O6" s="235"/>
      <c r="P6" s="364" t="s">
        <v>1</v>
      </c>
      <c r="Q6" s="234"/>
      <c r="R6" s="234"/>
      <c r="S6" s="234"/>
      <c r="T6" s="234"/>
      <c r="U6" s="234"/>
      <c r="V6" s="234"/>
      <c r="W6" s="235"/>
      <c r="X6" s="365">
        <f>'1BASE GRANTEE INFO &amp; UPDATES'!M6</f>
        <v>0</v>
      </c>
      <c r="Y6" s="234"/>
      <c r="Z6" s="234"/>
      <c r="AA6" s="234"/>
      <c r="AB6" s="234"/>
      <c r="AC6" s="234"/>
      <c r="AD6" s="234"/>
      <c r="AE6" s="234"/>
      <c r="AF6" s="234"/>
      <c r="AG6" s="23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28" ht="14.25" customHeight="1" x14ac:dyDescent="0.3">
      <c r="A7" s="369" t="s">
        <v>205</v>
      </c>
      <c r="B7" s="249"/>
      <c r="C7" s="249"/>
      <c r="D7" s="249"/>
      <c r="E7" s="249"/>
      <c r="F7" s="249"/>
      <c r="G7" s="249"/>
      <c r="H7" s="260"/>
      <c r="I7" s="370">
        <f>OCT!D8+NOV!D8+DEC!D8+JAN!D8+FEB!D8+MAR!D8+APRIL!D8+MAY!D8+JUNE!D8+JULY!D8+AUG!D8+'SEPT 2'!D8</f>
        <v>0</v>
      </c>
      <c r="J7" s="249"/>
      <c r="K7" s="249"/>
      <c r="L7" s="249"/>
      <c r="M7" s="249"/>
      <c r="N7" s="249"/>
      <c r="O7" s="250"/>
      <c r="P7" s="364" t="s">
        <v>3</v>
      </c>
      <c r="Q7" s="234"/>
      <c r="R7" s="234"/>
      <c r="S7" s="234"/>
      <c r="T7" s="234"/>
      <c r="U7" s="234"/>
      <c r="V7" s="234"/>
      <c r="W7" s="235"/>
      <c r="X7" s="365">
        <f>'1BASE GRANTEE INFO &amp; UPDATES'!M7</f>
        <v>0</v>
      </c>
      <c r="Y7" s="234"/>
      <c r="Z7" s="234"/>
      <c r="AA7" s="234"/>
      <c r="AB7" s="234"/>
      <c r="AC7" s="234"/>
      <c r="AD7" s="234"/>
      <c r="AE7" s="234"/>
      <c r="AF7" s="234"/>
      <c r="AG7" s="235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28" ht="14.25" customHeight="1" x14ac:dyDescent="0.3">
      <c r="A8" s="251"/>
      <c r="B8" s="252"/>
      <c r="C8" s="252"/>
      <c r="D8" s="252"/>
      <c r="E8" s="252"/>
      <c r="F8" s="252"/>
      <c r="G8" s="252"/>
      <c r="H8" s="262"/>
      <c r="I8" s="261"/>
      <c r="J8" s="252"/>
      <c r="K8" s="252"/>
      <c r="L8" s="252"/>
      <c r="M8" s="252"/>
      <c r="N8" s="252"/>
      <c r="O8" s="253"/>
      <c r="P8" s="366" t="s">
        <v>206</v>
      </c>
      <c r="Q8" s="234"/>
      <c r="R8" s="234"/>
      <c r="S8" s="234"/>
      <c r="T8" s="234"/>
      <c r="U8" s="234"/>
      <c r="V8" s="234"/>
      <c r="W8" s="235"/>
      <c r="X8" s="365" t="s">
        <v>136</v>
      </c>
      <c r="Y8" s="234"/>
      <c r="Z8" s="234"/>
      <c r="AA8" s="234"/>
      <c r="AB8" s="234"/>
      <c r="AC8" s="234"/>
      <c r="AD8" s="234"/>
      <c r="AE8" s="234"/>
      <c r="AF8" s="234"/>
      <c r="AG8" s="235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128" ht="14.25" customHeight="1" x14ac:dyDescent="0.3">
      <c r="A9" s="375" t="s">
        <v>207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  <c r="L9" s="376"/>
      <c r="M9" s="234"/>
      <c r="N9" s="234"/>
      <c r="O9" s="235"/>
      <c r="P9" s="366" t="s">
        <v>208</v>
      </c>
      <c r="Q9" s="234"/>
      <c r="R9" s="234"/>
      <c r="S9" s="234"/>
      <c r="T9" s="234"/>
      <c r="U9" s="234"/>
      <c r="V9" s="234"/>
      <c r="W9" s="235"/>
      <c r="X9" s="365" t="str">
        <f>'1BASE GRANTEE INFO &amp; UPDATES'!M9</f>
        <v>1000xxxx</v>
      </c>
      <c r="Y9" s="234"/>
      <c r="Z9" s="234"/>
      <c r="AA9" s="234"/>
      <c r="AB9" s="234"/>
      <c r="AC9" s="234"/>
      <c r="AD9" s="234"/>
      <c r="AE9" s="234"/>
      <c r="AF9" s="234"/>
      <c r="AG9" s="235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</row>
    <row r="10" spans="1:128" ht="14.25" customHeight="1" x14ac:dyDescent="0.35">
      <c r="A10" s="179" t="s">
        <v>209</v>
      </c>
      <c r="B10" s="371" t="s">
        <v>27</v>
      </c>
      <c r="C10" s="234"/>
      <c r="D10" s="234"/>
      <c r="E10" s="234"/>
      <c r="F10" s="234"/>
      <c r="G10" s="234"/>
      <c r="H10" s="234"/>
      <c r="I10" s="234"/>
      <c r="J10" s="234"/>
      <c r="K10" s="356"/>
      <c r="L10" s="373" t="s">
        <v>31</v>
      </c>
      <c r="M10" s="234"/>
      <c r="N10" s="234"/>
      <c r="O10" s="234"/>
      <c r="P10" s="234"/>
      <c r="Q10" s="234"/>
      <c r="R10" s="234"/>
      <c r="S10" s="234"/>
      <c r="T10" s="234"/>
      <c r="U10" s="356"/>
      <c r="V10" s="371" t="s">
        <v>210</v>
      </c>
      <c r="W10" s="234"/>
      <c r="X10" s="234"/>
      <c r="Y10" s="234"/>
      <c r="Z10" s="234"/>
      <c r="AA10" s="234"/>
      <c r="AB10" s="234"/>
      <c r="AC10" s="234"/>
      <c r="AD10" s="234"/>
      <c r="AE10" s="237"/>
      <c r="AF10" s="373" t="s">
        <v>33</v>
      </c>
      <c r="AG10" s="234"/>
      <c r="AH10" s="234"/>
      <c r="AI10" s="234"/>
      <c r="AJ10" s="234"/>
      <c r="AK10" s="234"/>
      <c r="AL10" s="234"/>
      <c r="AM10" s="234"/>
      <c r="AN10" s="234"/>
      <c r="AO10" s="237"/>
      <c r="AP10" s="371" t="s">
        <v>34</v>
      </c>
      <c r="AQ10" s="234"/>
      <c r="AR10" s="234"/>
      <c r="AS10" s="234"/>
      <c r="AT10" s="234"/>
      <c r="AU10" s="234"/>
      <c r="AV10" s="234"/>
      <c r="AW10" s="234"/>
      <c r="AX10" s="234"/>
      <c r="AY10" s="237"/>
      <c r="AZ10" s="374" t="s">
        <v>35</v>
      </c>
      <c r="BA10" s="234"/>
      <c r="BB10" s="234"/>
      <c r="BC10" s="234"/>
      <c r="BD10" s="234"/>
      <c r="BE10" s="234"/>
      <c r="BF10" s="234"/>
      <c r="BG10" s="234"/>
      <c r="BH10" s="234"/>
      <c r="BI10" s="237"/>
      <c r="BJ10" s="371" t="s">
        <v>36</v>
      </c>
      <c r="BK10" s="234"/>
      <c r="BL10" s="234"/>
      <c r="BM10" s="234"/>
      <c r="BN10" s="234"/>
      <c r="BO10" s="234"/>
      <c r="BP10" s="234"/>
      <c r="BQ10" s="234"/>
      <c r="BR10" s="234"/>
      <c r="BS10" s="356"/>
      <c r="BT10" s="374" t="s">
        <v>37</v>
      </c>
      <c r="BU10" s="234"/>
      <c r="BV10" s="234"/>
      <c r="BW10" s="234"/>
      <c r="BX10" s="234"/>
      <c r="BY10" s="234"/>
      <c r="BZ10" s="234"/>
      <c r="CA10" s="234"/>
      <c r="CB10" s="234"/>
      <c r="CC10" s="237"/>
      <c r="CD10" s="371" t="s">
        <v>38</v>
      </c>
      <c r="CE10" s="234"/>
      <c r="CF10" s="234"/>
      <c r="CG10" s="234"/>
      <c r="CH10" s="234"/>
      <c r="CI10" s="234"/>
      <c r="CJ10" s="234"/>
      <c r="CK10" s="234"/>
      <c r="CL10" s="234"/>
      <c r="CM10" s="356"/>
      <c r="CN10" s="373" t="s">
        <v>39</v>
      </c>
      <c r="CO10" s="234"/>
      <c r="CP10" s="234"/>
      <c r="CQ10" s="234"/>
      <c r="CR10" s="234"/>
      <c r="CS10" s="234"/>
      <c r="CT10" s="234"/>
      <c r="CU10" s="234"/>
      <c r="CV10" s="234"/>
      <c r="CW10" s="237"/>
      <c r="CX10" s="371" t="s">
        <v>40</v>
      </c>
      <c r="CY10" s="234"/>
      <c r="CZ10" s="234"/>
      <c r="DA10" s="234"/>
      <c r="DB10" s="234"/>
      <c r="DC10" s="234"/>
      <c r="DD10" s="234"/>
      <c r="DE10" s="234"/>
      <c r="DF10" s="234"/>
      <c r="DG10" s="237"/>
      <c r="DH10" s="372" t="s">
        <v>211</v>
      </c>
      <c r="DI10" s="234"/>
      <c r="DJ10" s="234"/>
      <c r="DK10" s="234"/>
      <c r="DL10" s="234"/>
      <c r="DM10" s="234"/>
      <c r="DN10" s="234"/>
      <c r="DO10" s="234"/>
      <c r="DP10" s="234"/>
      <c r="DQ10" s="356"/>
    </row>
    <row r="11" spans="1:128" ht="69.75" customHeight="1" x14ac:dyDescent="0.3">
      <c r="A11" s="180" t="s">
        <v>125</v>
      </c>
      <c r="B11" s="181" t="s">
        <v>126</v>
      </c>
      <c r="C11" s="182" t="s">
        <v>127</v>
      </c>
      <c r="D11" s="183" t="s">
        <v>128</v>
      </c>
      <c r="E11" s="184" t="s">
        <v>129</v>
      </c>
      <c r="F11" s="185" t="s">
        <v>130</v>
      </c>
      <c r="G11" s="186" t="s">
        <v>131</v>
      </c>
      <c r="H11" s="377" t="s">
        <v>47</v>
      </c>
      <c r="I11" s="234"/>
      <c r="J11" s="234"/>
      <c r="K11" s="237"/>
      <c r="L11" s="181" t="s">
        <v>126</v>
      </c>
      <c r="M11" s="182" t="s">
        <v>127</v>
      </c>
      <c r="N11" s="183" t="s">
        <v>128</v>
      </c>
      <c r="O11" s="184" t="s">
        <v>129</v>
      </c>
      <c r="P11" s="185" t="s">
        <v>130</v>
      </c>
      <c r="Q11" s="186" t="s">
        <v>131</v>
      </c>
      <c r="R11" s="377" t="s">
        <v>47</v>
      </c>
      <c r="S11" s="234"/>
      <c r="T11" s="234"/>
      <c r="U11" s="356"/>
      <c r="V11" s="181" t="s">
        <v>126</v>
      </c>
      <c r="W11" s="182" t="s">
        <v>127</v>
      </c>
      <c r="X11" s="183" t="s">
        <v>128</v>
      </c>
      <c r="Y11" s="184" t="s">
        <v>129</v>
      </c>
      <c r="Z11" s="185" t="s">
        <v>130</v>
      </c>
      <c r="AA11" s="186" t="s">
        <v>131</v>
      </c>
      <c r="AB11" s="377" t="s">
        <v>47</v>
      </c>
      <c r="AC11" s="234"/>
      <c r="AD11" s="234"/>
      <c r="AE11" s="237"/>
      <c r="AF11" s="187" t="s">
        <v>126</v>
      </c>
      <c r="AG11" s="182" t="s">
        <v>127</v>
      </c>
      <c r="AH11" s="183" t="s">
        <v>128</v>
      </c>
      <c r="AI11" s="184" t="s">
        <v>129</v>
      </c>
      <c r="AJ11" s="185" t="s">
        <v>130</v>
      </c>
      <c r="AK11" s="186" t="s">
        <v>131</v>
      </c>
      <c r="AL11" s="377" t="s">
        <v>47</v>
      </c>
      <c r="AM11" s="234"/>
      <c r="AN11" s="234"/>
      <c r="AO11" s="237"/>
      <c r="AP11" s="181" t="s">
        <v>126</v>
      </c>
      <c r="AQ11" s="182" t="s">
        <v>127</v>
      </c>
      <c r="AR11" s="183" t="s">
        <v>128</v>
      </c>
      <c r="AS11" s="184" t="s">
        <v>129</v>
      </c>
      <c r="AT11" s="185" t="s">
        <v>130</v>
      </c>
      <c r="AU11" s="186" t="s">
        <v>131</v>
      </c>
      <c r="AV11" s="377" t="s">
        <v>47</v>
      </c>
      <c r="AW11" s="234"/>
      <c r="AX11" s="234"/>
      <c r="AY11" s="237"/>
      <c r="AZ11" s="181" t="s">
        <v>126</v>
      </c>
      <c r="BA11" s="182" t="s">
        <v>127</v>
      </c>
      <c r="BB11" s="183" t="s">
        <v>128</v>
      </c>
      <c r="BC11" s="184" t="s">
        <v>129</v>
      </c>
      <c r="BD11" s="185" t="s">
        <v>130</v>
      </c>
      <c r="BE11" s="186" t="s">
        <v>131</v>
      </c>
      <c r="BF11" s="377" t="s">
        <v>47</v>
      </c>
      <c r="BG11" s="234"/>
      <c r="BH11" s="234"/>
      <c r="BI11" s="237"/>
      <c r="BJ11" s="181" t="s">
        <v>126</v>
      </c>
      <c r="BK11" s="182" t="s">
        <v>127</v>
      </c>
      <c r="BL11" s="183" t="s">
        <v>128</v>
      </c>
      <c r="BM11" s="184" t="s">
        <v>129</v>
      </c>
      <c r="BN11" s="185" t="s">
        <v>130</v>
      </c>
      <c r="BO11" s="186" t="s">
        <v>131</v>
      </c>
      <c r="BP11" s="377" t="s">
        <v>47</v>
      </c>
      <c r="BQ11" s="234"/>
      <c r="BR11" s="234"/>
      <c r="BS11" s="356"/>
      <c r="BT11" s="188" t="s">
        <v>126</v>
      </c>
      <c r="BU11" s="182" t="s">
        <v>127</v>
      </c>
      <c r="BV11" s="183" t="s">
        <v>128</v>
      </c>
      <c r="BW11" s="184" t="s">
        <v>129</v>
      </c>
      <c r="BX11" s="185" t="s">
        <v>130</v>
      </c>
      <c r="BY11" s="186" t="s">
        <v>131</v>
      </c>
      <c r="BZ11" s="377" t="s">
        <v>47</v>
      </c>
      <c r="CA11" s="234"/>
      <c r="CB11" s="234"/>
      <c r="CC11" s="237"/>
      <c r="CD11" s="181" t="s">
        <v>126</v>
      </c>
      <c r="CE11" s="182" t="s">
        <v>127</v>
      </c>
      <c r="CF11" s="183" t="s">
        <v>128</v>
      </c>
      <c r="CG11" s="184" t="s">
        <v>129</v>
      </c>
      <c r="CH11" s="185" t="s">
        <v>130</v>
      </c>
      <c r="CI11" s="186" t="s">
        <v>131</v>
      </c>
      <c r="CJ11" s="377" t="s">
        <v>47</v>
      </c>
      <c r="CK11" s="234"/>
      <c r="CL11" s="234"/>
      <c r="CM11" s="356"/>
      <c r="CN11" s="188" t="s">
        <v>126</v>
      </c>
      <c r="CO11" s="182" t="s">
        <v>127</v>
      </c>
      <c r="CP11" s="183" t="s">
        <v>128</v>
      </c>
      <c r="CQ11" s="184" t="s">
        <v>129</v>
      </c>
      <c r="CR11" s="185" t="s">
        <v>130</v>
      </c>
      <c r="CS11" s="186" t="s">
        <v>131</v>
      </c>
      <c r="CT11" s="377" t="s">
        <v>47</v>
      </c>
      <c r="CU11" s="234"/>
      <c r="CV11" s="234"/>
      <c r="CW11" s="237"/>
      <c r="CX11" s="181" t="s">
        <v>126</v>
      </c>
      <c r="CY11" s="182" t="s">
        <v>127</v>
      </c>
      <c r="CZ11" s="183" t="s">
        <v>128</v>
      </c>
      <c r="DA11" s="184" t="s">
        <v>129</v>
      </c>
      <c r="DB11" s="185" t="s">
        <v>130</v>
      </c>
      <c r="DC11" s="186" t="s">
        <v>131</v>
      </c>
      <c r="DD11" s="377" t="s">
        <v>47</v>
      </c>
      <c r="DE11" s="234"/>
      <c r="DF11" s="234"/>
      <c r="DG11" s="237"/>
      <c r="DH11" s="181" t="s">
        <v>126</v>
      </c>
      <c r="DI11" s="182" t="s">
        <v>127</v>
      </c>
      <c r="DJ11" s="183" t="s">
        <v>128</v>
      </c>
      <c r="DK11" s="184" t="s">
        <v>129</v>
      </c>
      <c r="DL11" s="185" t="s">
        <v>130</v>
      </c>
      <c r="DM11" s="186" t="s">
        <v>131</v>
      </c>
      <c r="DN11" s="377" t="s">
        <v>47</v>
      </c>
      <c r="DO11" s="234"/>
      <c r="DP11" s="234"/>
      <c r="DQ11" s="356"/>
    </row>
    <row r="12" spans="1:128" ht="39.75" customHeight="1" x14ac:dyDescent="0.3">
      <c r="A12" s="189" t="s">
        <v>141</v>
      </c>
      <c r="B12" s="190">
        <f>OCT!C13</f>
        <v>0</v>
      </c>
      <c r="C12" s="147">
        <f>OCT!D13</f>
        <v>0</v>
      </c>
      <c r="D12" s="147">
        <f>OCT!E13</f>
        <v>0</v>
      </c>
      <c r="E12" s="147">
        <f>OCT!F13</f>
        <v>0</v>
      </c>
      <c r="F12" s="147">
        <f>OCT!G13</f>
        <v>0</v>
      </c>
      <c r="G12" s="147">
        <f>OCT!H13</f>
        <v>0</v>
      </c>
      <c r="H12" s="357">
        <f>OCT!I13</f>
        <v>0</v>
      </c>
      <c r="I12" s="234"/>
      <c r="J12" s="234"/>
      <c r="K12" s="237"/>
      <c r="L12" s="190">
        <f>NOV!C13</f>
        <v>0</v>
      </c>
      <c r="M12" s="147">
        <f>NOV!D13</f>
        <v>0</v>
      </c>
      <c r="N12" s="147">
        <f>NOV!E13</f>
        <v>0</v>
      </c>
      <c r="O12" s="147">
        <f>NOV!F13</f>
        <v>0</v>
      </c>
      <c r="P12" s="147">
        <f>NOV!G13</f>
        <v>0</v>
      </c>
      <c r="Q12" s="191">
        <f>NOV!H13</f>
        <v>0</v>
      </c>
      <c r="R12" s="355">
        <f>NOV!I13</f>
        <v>0</v>
      </c>
      <c r="S12" s="234"/>
      <c r="T12" s="234"/>
      <c r="U12" s="356"/>
      <c r="V12" s="190">
        <f>DEC!C13</f>
        <v>0</v>
      </c>
      <c r="W12" s="147">
        <f>DEC!D13</f>
        <v>0</v>
      </c>
      <c r="X12" s="147">
        <f>DEC!E13</f>
        <v>0</v>
      </c>
      <c r="Y12" s="147">
        <f>NOV!F13</f>
        <v>0</v>
      </c>
      <c r="Z12" s="147">
        <f>NOV!G13</f>
        <v>0</v>
      </c>
      <c r="AA12" s="191">
        <f>NOV!H13</f>
        <v>0</v>
      </c>
      <c r="AB12" s="355">
        <f>NOV!I13</f>
        <v>0</v>
      </c>
      <c r="AC12" s="234"/>
      <c r="AD12" s="234"/>
      <c r="AE12" s="356"/>
      <c r="AF12" s="190">
        <f>JAN!C13</f>
        <v>0</v>
      </c>
      <c r="AG12" s="147">
        <f>JAN!D13</f>
        <v>0</v>
      </c>
      <c r="AH12" s="147">
        <f>JAN!E13</f>
        <v>0</v>
      </c>
      <c r="AI12" s="147">
        <f>JAN!F13</f>
        <v>0</v>
      </c>
      <c r="AJ12" s="147">
        <f>JAN!G13</f>
        <v>0</v>
      </c>
      <c r="AK12" s="191">
        <f>JAN!H13</f>
        <v>0</v>
      </c>
      <c r="AL12" s="355">
        <f>JAN!I13</f>
        <v>0</v>
      </c>
      <c r="AM12" s="234"/>
      <c r="AN12" s="234"/>
      <c r="AO12" s="237"/>
      <c r="AP12" s="192">
        <f>FEB!C13</f>
        <v>0</v>
      </c>
      <c r="AQ12" s="147">
        <f>FEB!D13</f>
        <v>0</v>
      </c>
      <c r="AR12" s="147">
        <f>FEB!E13</f>
        <v>0</v>
      </c>
      <c r="AS12" s="147">
        <f>FEB!F13</f>
        <v>0</v>
      </c>
      <c r="AT12" s="147">
        <f>FEB!G13</f>
        <v>0</v>
      </c>
      <c r="AU12" s="191">
        <f>FEB!H13</f>
        <v>0</v>
      </c>
      <c r="AV12" s="355">
        <f>FEB!I13</f>
        <v>0</v>
      </c>
      <c r="AW12" s="234"/>
      <c r="AX12" s="234"/>
      <c r="AY12" s="237"/>
      <c r="AZ12" s="190">
        <f>MAR!C13</f>
        <v>0</v>
      </c>
      <c r="BA12" s="191">
        <f>MAR!D13</f>
        <v>0</v>
      </c>
      <c r="BB12" s="191">
        <f>MAR!E13</f>
        <v>0</v>
      </c>
      <c r="BC12" s="147">
        <f>MAR!F13</f>
        <v>0</v>
      </c>
      <c r="BD12" s="193">
        <f>MAR!G13</f>
        <v>0</v>
      </c>
      <c r="BE12" s="147">
        <f>MAR!H13</f>
        <v>0</v>
      </c>
      <c r="BF12" s="357">
        <f>MAR!I13</f>
        <v>0</v>
      </c>
      <c r="BG12" s="234"/>
      <c r="BH12" s="234"/>
      <c r="BI12" s="237"/>
      <c r="BJ12" s="192">
        <f>APRIL!C13</f>
        <v>0</v>
      </c>
      <c r="BK12" s="147">
        <f>APRIL!D13</f>
        <v>0</v>
      </c>
      <c r="BL12" s="147">
        <f>APRIL!E13</f>
        <v>0</v>
      </c>
      <c r="BM12" s="147">
        <f>APRIL!F13</f>
        <v>0</v>
      </c>
      <c r="BN12" s="147">
        <f>APRIL!G13</f>
        <v>0</v>
      </c>
      <c r="BO12" s="147">
        <f>APRIL!H13</f>
        <v>0</v>
      </c>
      <c r="BP12" s="355">
        <f>APRIL!I13</f>
        <v>0</v>
      </c>
      <c r="BQ12" s="234"/>
      <c r="BR12" s="234"/>
      <c r="BS12" s="356"/>
      <c r="BT12" s="194">
        <f>MAY!C13</f>
        <v>0</v>
      </c>
      <c r="BU12" s="194">
        <f>MAY!D13</f>
        <v>0</v>
      </c>
      <c r="BV12" s="194">
        <f>MAY!E13</f>
        <v>0</v>
      </c>
      <c r="BW12" s="194">
        <f>MAY!F13</f>
        <v>0</v>
      </c>
      <c r="BX12" s="194">
        <f>MAY!G13</f>
        <v>0</v>
      </c>
      <c r="BY12" s="194">
        <f>MAY!H13</f>
        <v>0</v>
      </c>
      <c r="BZ12" s="355">
        <f>MAY!I13</f>
        <v>0</v>
      </c>
      <c r="CA12" s="234"/>
      <c r="CB12" s="234"/>
      <c r="CC12" s="237"/>
      <c r="CD12" s="192">
        <f>JUNE!C13</f>
        <v>0</v>
      </c>
      <c r="CE12" s="147">
        <f>JUNE!D13</f>
        <v>0</v>
      </c>
      <c r="CF12" s="147">
        <f>JUNE!E13</f>
        <v>0</v>
      </c>
      <c r="CG12" s="147">
        <f>JUNE!F13</f>
        <v>0</v>
      </c>
      <c r="CH12" s="147">
        <f>JUNE!G13</f>
        <v>0</v>
      </c>
      <c r="CI12" s="147">
        <f>JUNE!H13</f>
        <v>0</v>
      </c>
      <c r="CJ12" s="355">
        <f>JUNE!I13</f>
        <v>0</v>
      </c>
      <c r="CK12" s="234"/>
      <c r="CL12" s="234"/>
      <c r="CM12" s="356"/>
      <c r="CN12" s="193">
        <f>JULY!C13</f>
        <v>0</v>
      </c>
      <c r="CO12" s="147">
        <f>JULY!D13</f>
        <v>0</v>
      </c>
      <c r="CP12" s="147">
        <f>JULY!E13</f>
        <v>0</v>
      </c>
      <c r="CQ12" s="147">
        <f>JULY!F13</f>
        <v>0</v>
      </c>
      <c r="CR12" s="147">
        <f>JULY!G13</f>
        <v>0</v>
      </c>
      <c r="CS12" s="147">
        <f>JULY!H13</f>
        <v>0</v>
      </c>
      <c r="CT12" s="357">
        <f>JULY!I13</f>
        <v>0</v>
      </c>
      <c r="CU12" s="234"/>
      <c r="CV12" s="234"/>
      <c r="CW12" s="237"/>
      <c r="CX12" s="190">
        <f>AUG!C13</f>
        <v>0</v>
      </c>
      <c r="CY12" s="147">
        <f>AUG!D13</f>
        <v>0</v>
      </c>
      <c r="CZ12" s="147">
        <f>AUG!E13</f>
        <v>0</v>
      </c>
      <c r="DA12" s="147">
        <f>AUG!F13</f>
        <v>0</v>
      </c>
      <c r="DB12" s="147">
        <f>AUG!G13</f>
        <v>0</v>
      </c>
      <c r="DC12" s="147">
        <f>AUG!H13</f>
        <v>0</v>
      </c>
      <c r="DD12" s="357">
        <f>AUG!I13</f>
        <v>0</v>
      </c>
      <c r="DE12" s="234"/>
      <c r="DF12" s="234"/>
      <c r="DG12" s="237"/>
      <c r="DH12" s="190">
        <f>'SEPT 2'!C13</f>
        <v>0</v>
      </c>
      <c r="DI12" s="191">
        <f>'SEPT 2'!D13</f>
        <v>0</v>
      </c>
      <c r="DJ12" s="191">
        <f>'SEPT 2'!E13</f>
        <v>0</v>
      </c>
      <c r="DK12" s="147">
        <f>'SEPT 2'!F13</f>
        <v>0</v>
      </c>
      <c r="DL12" s="147">
        <f>'SEPT 2'!G13</f>
        <v>0</v>
      </c>
      <c r="DM12" s="194">
        <f>'SEPT 2'!H13</f>
        <v>0</v>
      </c>
      <c r="DN12" s="357">
        <f>'SEPT 2'!I13</f>
        <v>0</v>
      </c>
      <c r="DO12" s="234"/>
      <c r="DP12" s="234"/>
      <c r="DQ12" s="356"/>
    </row>
    <row r="13" spans="1:128" ht="39.75" customHeight="1" x14ac:dyDescent="0.3">
      <c r="A13" s="195" t="s">
        <v>142</v>
      </c>
      <c r="B13" s="190">
        <f>OCT!C14</f>
        <v>0</v>
      </c>
      <c r="C13" s="147">
        <f>OCT!D14</f>
        <v>0</v>
      </c>
      <c r="D13" s="147">
        <f>OCT!E14</f>
        <v>0</v>
      </c>
      <c r="E13" s="147">
        <f>OCT!F14</f>
        <v>0</v>
      </c>
      <c r="F13" s="147">
        <f>OCT!G14</f>
        <v>0</v>
      </c>
      <c r="G13" s="147">
        <f>OCT!H14</f>
        <v>0</v>
      </c>
      <c r="H13" s="357">
        <f>OCT!I14</f>
        <v>0</v>
      </c>
      <c r="I13" s="234"/>
      <c r="J13" s="234"/>
      <c r="K13" s="237"/>
      <c r="L13" s="190">
        <f>NOV!C14</f>
        <v>0</v>
      </c>
      <c r="M13" s="147">
        <f>NOV!D14</f>
        <v>0</v>
      </c>
      <c r="N13" s="147">
        <f>NOV!E14</f>
        <v>0</v>
      </c>
      <c r="O13" s="147">
        <f>NOV!F14</f>
        <v>0</v>
      </c>
      <c r="P13" s="147">
        <f>NOV!G14</f>
        <v>0</v>
      </c>
      <c r="Q13" s="191">
        <f>NOV!H14</f>
        <v>0</v>
      </c>
      <c r="R13" s="355">
        <f>NOV!I14</f>
        <v>0</v>
      </c>
      <c r="S13" s="234"/>
      <c r="T13" s="234"/>
      <c r="U13" s="356"/>
      <c r="V13" s="190">
        <f>DEC!C14</f>
        <v>0</v>
      </c>
      <c r="W13" s="147">
        <f>DEC!D14</f>
        <v>0</v>
      </c>
      <c r="X13" s="147">
        <f>DEC!E14</f>
        <v>0</v>
      </c>
      <c r="Y13" s="147">
        <f>NOV!F14</f>
        <v>0</v>
      </c>
      <c r="Z13" s="147">
        <f>NOV!G14</f>
        <v>0</v>
      </c>
      <c r="AA13" s="191">
        <f>NOV!H14</f>
        <v>0</v>
      </c>
      <c r="AB13" s="355">
        <f>NOV!I14</f>
        <v>0</v>
      </c>
      <c r="AC13" s="234"/>
      <c r="AD13" s="234"/>
      <c r="AE13" s="356"/>
      <c r="AF13" s="190">
        <f>JAN!C14</f>
        <v>0</v>
      </c>
      <c r="AG13" s="147">
        <f>JAN!D14</f>
        <v>0</v>
      </c>
      <c r="AH13" s="147">
        <f>JAN!E14</f>
        <v>0</v>
      </c>
      <c r="AI13" s="147">
        <f>JAN!F14</f>
        <v>0</v>
      </c>
      <c r="AJ13" s="147">
        <f>JAN!G14</f>
        <v>0</v>
      </c>
      <c r="AK13" s="191">
        <f>JAN!H14</f>
        <v>0</v>
      </c>
      <c r="AL13" s="355">
        <f>JAN!I14</f>
        <v>0</v>
      </c>
      <c r="AM13" s="234"/>
      <c r="AN13" s="234"/>
      <c r="AO13" s="237"/>
      <c r="AP13" s="192">
        <f>FEB!C14</f>
        <v>0</v>
      </c>
      <c r="AQ13" s="147">
        <f>FEB!D14</f>
        <v>0</v>
      </c>
      <c r="AR13" s="147">
        <f>FEB!E14</f>
        <v>0</v>
      </c>
      <c r="AS13" s="147">
        <f>FEB!F14</f>
        <v>0</v>
      </c>
      <c r="AT13" s="147">
        <f>FEB!G14</f>
        <v>0</v>
      </c>
      <c r="AU13" s="191">
        <f>FEB!H14</f>
        <v>0</v>
      </c>
      <c r="AV13" s="355">
        <f>FEB!I14</f>
        <v>0</v>
      </c>
      <c r="AW13" s="234"/>
      <c r="AX13" s="234"/>
      <c r="AY13" s="237"/>
      <c r="AZ13" s="192">
        <f>MAR!C14</f>
        <v>0</v>
      </c>
      <c r="BA13" s="147">
        <f>MAR!D14</f>
        <v>0</v>
      </c>
      <c r="BB13" s="147">
        <f>MAR!E14</f>
        <v>0</v>
      </c>
      <c r="BC13" s="147">
        <f>MAR!F14</f>
        <v>0</v>
      </c>
      <c r="BD13" s="147">
        <f>MAR!G14</f>
        <v>0</v>
      </c>
      <c r="BE13" s="147">
        <f>MAR!H14</f>
        <v>0</v>
      </c>
      <c r="BF13" s="355">
        <f>MAR!I14</f>
        <v>0</v>
      </c>
      <c r="BG13" s="234"/>
      <c r="BH13" s="234"/>
      <c r="BI13" s="237"/>
      <c r="BJ13" s="192">
        <f>APRIL!C14</f>
        <v>0</v>
      </c>
      <c r="BK13" s="147">
        <f>APRIL!D14</f>
        <v>0</v>
      </c>
      <c r="BL13" s="147">
        <f>APRIL!E14</f>
        <v>0</v>
      </c>
      <c r="BM13" s="147">
        <f>APRIL!F14</f>
        <v>0</v>
      </c>
      <c r="BN13" s="147">
        <f>APRIL!G14</f>
        <v>0</v>
      </c>
      <c r="BO13" s="147">
        <f>APRIL!H14</f>
        <v>0</v>
      </c>
      <c r="BP13" s="355">
        <f>APRIL!I14</f>
        <v>0</v>
      </c>
      <c r="BQ13" s="234"/>
      <c r="BR13" s="234"/>
      <c r="BS13" s="356"/>
      <c r="BT13" s="194">
        <f>MAY!C14</f>
        <v>0</v>
      </c>
      <c r="BU13" s="194">
        <f>MAY!D14</f>
        <v>0</v>
      </c>
      <c r="BV13" s="194">
        <f>MAY!E14</f>
        <v>0</v>
      </c>
      <c r="BW13" s="194">
        <f>MAY!F14</f>
        <v>0</v>
      </c>
      <c r="BX13" s="194">
        <f>MAY!G14</f>
        <v>0</v>
      </c>
      <c r="BY13" s="194">
        <f>MAY!H14</f>
        <v>0</v>
      </c>
      <c r="BZ13" s="355">
        <f>MAY!I14</f>
        <v>0</v>
      </c>
      <c r="CA13" s="234"/>
      <c r="CB13" s="234"/>
      <c r="CC13" s="237"/>
      <c r="CD13" s="192">
        <f>JUNE!C14</f>
        <v>0</v>
      </c>
      <c r="CE13" s="147">
        <f>JUNE!D14</f>
        <v>0</v>
      </c>
      <c r="CF13" s="147">
        <f>JUNE!E14</f>
        <v>0</v>
      </c>
      <c r="CG13" s="147">
        <f>JUNE!F14</f>
        <v>0</v>
      </c>
      <c r="CH13" s="147">
        <f>JUNE!G14</f>
        <v>0</v>
      </c>
      <c r="CI13" s="147">
        <f>JUNE!H14</f>
        <v>0</v>
      </c>
      <c r="CJ13" s="355">
        <f>JUNE!I14</f>
        <v>0</v>
      </c>
      <c r="CK13" s="234"/>
      <c r="CL13" s="234"/>
      <c r="CM13" s="356"/>
      <c r="CN13" s="193">
        <f>JULY!C14</f>
        <v>0</v>
      </c>
      <c r="CO13" s="147">
        <f>JULY!D14</f>
        <v>0</v>
      </c>
      <c r="CP13" s="147">
        <f>JULY!E14</f>
        <v>0</v>
      </c>
      <c r="CQ13" s="147">
        <f>JULY!F14</f>
        <v>0</v>
      </c>
      <c r="CR13" s="147">
        <f>JULY!G14</f>
        <v>0</v>
      </c>
      <c r="CS13" s="147">
        <f>JULY!H14</f>
        <v>0</v>
      </c>
      <c r="CT13" s="357">
        <f>JULY!I14</f>
        <v>0</v>
      </c>
      <c r="CU13" s="234"/>
      <c r="CV13" s="234"/>
      <c r="CW13" s="237"/>
      <c r="CX13" s="190">
        <f>AUG!C14</f>
        <v>0</v>
      </c>
      <c r="CY13" s="147">
        <f>AUG!D14</f>
        <v>0</v>
      </c>
      <c r="CZ13" s="147">
        <f>AUG!E14</f>
        <v>0</v>
      </c>
      <c r="DA13" s="147">
        <f>AUG!F14</f>
        <v>0</v>
      </c>
      <c r="DB13" s="147">
        <f>AUG!G14</f>
        <v>0</v>
      </c>
      <c r="DC13" s="147">
        <f>AUG!H14</f>
        <v>0</v>
      </c>
      <c r="DD13" s="357">
        <f>AUG!I14</f>
        <v>0</v>
      </c>
      <c r="DE13" s="234"/>
      <c r="DF13" s="234"/>
      <c r="DG13" s="237"/>
      <c r="DH13" s="190">
        <f>'SEPT 2'!C14</f>
        <v>0</v>
      </c>
      <c r="DI13" s="191">
        <f>'SEPT 2'!D14</f>
        <v>0</v>
      </c>
      <c r="DJ13" s="191">
        <f>'SEPT 2'!E14</f>
        <v>0</v>
      </c>
      <c r="DK13" s="147">
        <f>'SEPT 2'!F14</f>
        <v>0</v>
      </c>
      <c r="DL13" s="147">
        <f>'SEPT 2'!G14</f>
        <v>0</v>
      </c>
      <c r="DM13" s="194">
        <f>'SEPT 2'!H14</f>
        <v>0</v>
      </c>
      <c r="DN13" s="357">
        <f>'SEPT 2'!I14</f>
        <v>0</v>
      </c>
      <c r="DO13" s="234"/>
      <c r="DP13" s="234"/>
      <c r="DQ13" s="356"/>
    </row>
    <row r="14" spans="1:128" ht="39.75" customHeight="1" x14ac:dyDescent="0.3">
      <c r="A14" s="189" t="s">
        <v>143</v>
      </c>
      <c r="B14" s="190">
        <f>OCT!C15</f>
        <v>0</v>
      </c>
      <c r="C14" s="147">
        <f>OCT!D15</f>
        <v>0</v>
      </c>
      <c r="D14" s="147">
        <f>OCT!E15</f>
        <v>0</v>
      </c>
      <c r="E14" s="147">
        <f>OCT!F15</f>
        <v>0</v>
      </c>
      <c r="F14" s="147">
        <f>OCT!G15</f>
        <v>0</v>
      </c>
      <c r="G14" s="147">
        <f>OCT!H15</f>
        <v>0</v>
      </c>
      <c r="H14" s="357">
        <f>OCT!I15</f>
        <v>0</v>
      </c>
      <c r="I14" s="234"/>
      <c r="J14" s="234"/>
      <c r="K14" s="237"/>
      <c r="L14" s="190">
        <f>NOV!C15</f>
        <v>0</v>
      </c>
      <c r="M14" s="147">
        <f>NOV!D15</f>
        <v>0</v>
      </c>
      <c r="N14" s="147">
        <f>NOV!E15</f>
        <v>0</v>
      </c>
      <c r="O14" s="147">
        <f>NOV!F15</f>
        <v>0</v>
      </c>
      <c r="P14" s="147">
        <f>NOV!G15</f>
        <v>0</v>
      </c>
      <c r="Q14" s="191">
        <f>NOV!H15</f>
        <v>0</v>
      </c>
      <c r="R14" s="355">
        <f>NOV!I15</f>
        <v>0</v>
      </c>
      <c r="S14" s="234"/>
      <c r="T14" s="234"/>
      <c r="U14" s="356"/>
      <c r="V14" s="190">
        <f>DEC!C15</f>
        <v>0</v>
      </c>
      <c r="W14" s="147">
        <f>DEC!D15</f>
        <v>0</v>
      </c>
      <c r="X14" s="147">
        <f>DEC!E15</f>
        <v>0</v>
      </c>
      <c r="Y14" s="147">
        <f>NOV!F15</f>
        <v>0</v>
      </c>
      <c r="Z14" s="147">
        <f>NOV!G15</f>
        <v>0</v>
      </c>
      <c r="AA14" s="191">
        <f>NOV!H15</f>
        <v>0</v>
      </c>
      <c r="AB14" s="355">
        <f>NOV!I15</f>
        <v>0</v>
      </c>
      <c r="AC14" s="234"/>
      <c r="AD14" s="234"/>
      <c r="AE14" s="356"/>
      <c r="AF14" s="190">
        <f>JAN!C15</f>
        <v>0</v>
      </c>
      <c r="AG14" s="147">
        <f>JAN!D15</f>
        <v>0</v>
      </c>
      <c r="AH14" s="147">
        <f>JAN!E15</f>
        <v>0</v>
      </c>
      <c r="AI14" s="147">
        <f>JAN!F15</f>
        <v>0</v>
      </c>
      <c r="AJ14" s="147">
        <f>JAN!G15</f>
        <v>0</v>
      </c>
      <c r="AK14" s="191">
        <f>JAN!H15</f>
        <v>0</v>
      </c>
      <c r="AL14" s="355">
        <f>JAN!I15</f>
        <v>0</v>
      </c>
      <c r="AM14" s="234"/>
      <c r="AN14" s="234"/>
      <c r="AO14" s="237"/>
      <c r="AP14" s="192">
        <f>FEB!C15</f>
        <v>0</v>
      </c>
      <c r="AQ14" s="147">
        <f>FEB!D15</f>
        <v>0</v>
      </c>
      <c r="AR14" s="147">
        <f>FEB!E15</f>
        <v>0</v>
      </c>
      <c r="AS14" s="147">
        <f>FEB!F15</f>
        <v>0</v>
      </c>
      <c r="AT14" s="147">
        <f>FEB!G15</f>
        <v>0</v>
      </c>
      <c r="AU14" s="191">
        <f>FEB!H15</f>
        <v>0</v>
      </c>
      <c r="AV14" s="355">
        <f>FEB!I15</f>
        <v>0</v>
      </c>
      <c r="AW14" s="234"/>
      <c r="AX14" s="234"/>
      <c r="AY14" s="237"/>
      <c r="AZ14" s="192">
        <f>MAR!C15</f>
        <v>0</v>
      </c>
      <c r="BA14" s="147">
        <f>MAR!D15</f>
        <v>0</v>
      </c>
      <c r="BB14" s="147">
        <f>MAR!E15</f>
        <v>0</v>
      </c>
      <c r="BC14" s="147">
        <f>MAR!F15</f>
        <v>0</v>
      </c>
      <c r="BD14" s="147">
        <f>MAR!G15</f>
        <v>0</v>
      </c>
      <c r="BE14" s="147">
        <f>MAR!H15</f>
        <v>0</v>
      </c>
      <c r="BF14" s="355">
        <f>MAR!I15</f>
        <v>0</v>
      </c>
      <c r="BG14" s="234"/>
      <c r="BH14" s="234"/>
      <c r="BI14" s="237"/>
      <c r="BJ14" s="192">
        <f>APRIL!C15</f>
        <v>0</v>
      </c>
      <c r="BK14" s="147">
        <f>APRIL!D15</f>
        <v>0</v>
      </c>
      <c r="BL14" s="147">
        <f>APRIL!E15</f>
        <v>0</v>
      </c>
      <c r="BM14" s="147">
        <f>APRIL!F15</f>
        <v>0</v>
      </c>
      <c r="BN14" s="147">
        <f>APRIL!G15</f>
        <v>0</v>
      </c>
      <c r="BO14" s="147">
        <f>APRIL!H15</f>
        <v>0</v>
      </c>
      <c r="BP14" s="355">
        <f>APRIL!I15</f>
        <v>0</v>
      </c>
      <c r="BQ14" s="234"/>
      <c r="BR14" s="234"/>
      <c r="BS14" s="356"/>
      <c r="BT14" s="194">
        <f>MAY!C15</f>
        <v>0</v>
      </c>
      <c r="BU14" s="194">
        <f>MAY!D15</f>
        <v>0</v>
      </c>
      <c r="BV14" s="194">
        <f>MAY!E15</f>
        <v>0</v>
      </c>
      <c r="BW14" s="194">
        <f>MAY!F15</f>
        <v>0</v>
      </c>
      <c r="BX14" s="194">
        <f>MAY!G15</f>
        <v>0</v>
      </c>
      <c r="BY14" s="194">
        <f>MAY!H15</f>
        <v>0</v>
      </c>
      <c r="BZ14" s="355">
        <f>MAY!I15</f>
        <v>0</v>
      </c>
      <c r="CA14" s="234"/>
      <c r="CB14" s="234"/>
      <c r="CC14" s="237"/>
      <c r="CD14" s="192">
        <f>JUNE!C15</f>
        <v>0</v>
      </c>
      <c r="CE14" s="147">
        <f>JUNE!D15</f>
        <v>0</v>
      </c>
      <c r="CF14" s="147">
        <f>JUNE!E15</f>
        <v>0</v>
      </c>
      <c r="CG14" s="147">
        <f>JUNE!F15</f>
        <v>0</v>
      </c>
      <c r="CH14" s="147">
        <f>JUNE!G15</f>
        <v>0</v>
      </c>
      <c r="CI14" s="147">
        <f>JUNE!H15</f>
        <v>0</v>
      </c>
      <c r="CJ14" s="355">
        <f>JUNE!I15</f>
        <v>0</v>
      </c>
      <c r="CK14" s="234"/>
      <c r="CL14" s="234"/>
      <c r="CM14" s="356"/>
      <c r="CN14" s="193">
        <f>JULY!C15</f>
        <v>0</v>
      </c>
      <c r="CO14" s="147">
        <f>JULY!D15</f>
        <v>0</v>
      </c>
      <c r="CP14" s="147">
        <f>JULY!E15</f>
        <v>0</v>
      </c>
      <c r="CQ14" s="147">
        <f>JULY!F15</f>
        <v>0</v>
      </c>
      <c r="CR14" s="147">
        <f>JULY!G15</f>
        <v>0</v>
      </c>
      <c r="CS14" s="147">
        <f>JULY!H15</f>
        <v>0</v>
      </c>
      <c r="CT14" s="357">
        <f>JULY!I15</f>
        <v>0</v>
      </c>
      <c r="CU14" s="234"/>
      <c r="CV14" s="234"/>
      <c r="CW14" s="237"/>
      <c r="CX14" s="190">
        <f>AUG!C15</f>
        <v>0</v>
      </c>
      <c r="CY14" s="147">
        <f>AUG!D15</f>
        <v>0</v>
      </c>
      <c r="CZ14" s="147">
        <f>AUG!E15</f>
        <v>0</v>
      </c>
      <c r="DA14" s="147">
        <f>AUG!F15</f>
        <v>0</v>
      </c>
      <c r="DB14" s="147">
        <f>AUG!G15</f>
        <v>0</v>
      </c>
      <c r="DC14" s="147">
        <f>AUG!H15</f>
        <v>0</v>
      </c>
      <c r="DD14" s="357">
        <f>AUG!I15</f>
        <v>0</v>
      </c>
      <c r="DE14" s="234"/>
      <c r="DF14" s="234"/>
      <c r="DG14" s="237"/>
      <c r="DH14" s="190">
        <f>'SEPT 2'!C15</f>
        <v>0</v>
      </c>
      <c r="DI14" s="191">
        <f>'SEPT 2'!D15</f>
        <v>0</v>
      </c>
      <c r="DJ14" s="191">
        <f>'SEPT 2'!E15</f>
        <v>0</v>
      </c>
      <c r="DK14" s="147">
        <f>'SEPT 2'!F15</f>
        <v>0</v>
      </c>
      <c r="DL14" s="147">
        <f>'SEPT 2'!G15</f>
        <v>0</v>
      </c>
      <c r="DM14" s="194">
        <f>'SEPT 2'!H15</f>
        <v>0</v>
      </c>
      <c r="DN14" s="357">
        <f>'SEPT 2'!I15</f>
        <v>0</v>
      </c>
      <c r="DO14" s="234"/>
      <c r="DP14" s="234"/>
      <c r="DQ14" s="356"/>
    </row>
    <row r="15" spans="1:128" ht="39.75" customHeight="1" x14ac:dyDescent="0.3">
      <c r="A15" s="195" t="s">
        <v>144</v>
      </c>
      <c r="B15" s="190">
        <f>OCT!C16</f>
        <v>0</v>
      </c>
      <c r="C15" s="147">
        <f>OCT!D16</f>
        <v>0</v>
      </c>
      <c r="D15" s="147">
        <f>OCT!E16</f>
        <v>0</v>
      </c>
      <c r="E15" s="147">
        <f>OCT!F16</f>
        <v>0</v>
      </c>
      <c r="F15" s="147">
        <f>OCT!G16</f>
        <v>0</v>
      </c>
      <c r="G15" s="147">
        <f>OCT!H16</f>
        <v>0</v>
      </c>
      <c r="H15" s="357">
        <f>OCT!I16</f>
        <v>0</v>
      </c>
      <c r="I15" s="234"/>
      <c r="J15" s="234"/>
      <c r="K15" s="237"/>
      <c r="L15" s="190">
        <f>NOV!C16</f>
        <v>0</v>
      </c>
      <c r="M15" s="147">
        <f>NOV!D16</f>
        <v>0</v>
      </c>
      <c r="N15" s="147">
        <f>NOV!E16</f>
        <v>0</v>
      </c>
      <c r="O15" s="147">
        <f>NOV!F16</f>
        <v>0</v>
      </c>
      <c r="P15" s="147">
        <f>NOV!G16</f>
        <v>0</v>
      </c>
      <c r="Q15" s="191">
        <f>NOV!H16</f>
        <v>0</v>
      </c>
      <c r="R15" s="355">
        <f>NOV!I16</f>
        <v>0</v>
      </c>
      <c r="S15" s="234"/>
      <c r="T15" s="234"/>
      <c r="U15" s="356"/>
      <c r="V15" s="190">
        <f>DEC!C16</f>
        <v>0</v>
      </c>
      <c r="W15" s="147">
        <f>DEC!D16</f>
        <v>0</v>
      </c>
      <c r="X15" s="147">
        <f>DEC!E16</f>
        <v>0</v>
      </c>
      <c r="Y15" s="147">
        <f>NOV!F16</f>
        <v>0</v>
      </c>
      <c r="Z15" s="147">
        <f>NOV!G16</f>
        <v>0</v>
      </c>
      <c r="AA15" s="191">
        <f>NOV!H16</f>
        <v>0</v>
      </c>
      <c r="AB15" s="355">
        <f>NOV!I16</f>
        <v>0</v>
      </c>
      <c r="AC15" s="234"/>
      <c r="AD15" s="234"/>
      <c r="AE15" s="356"/>
      <c r="AF15" s="190">
        <f>JAN!C16</f>
        <v>0</v>
      </c>
      <c r="AG15" s="147">
        <f>JAN!D16</f>
        <v>0</v>
      </c>
      <c r="AH15" s="147">
        <f>JAN!E16</f>
        <v>0</v>
      </c>
      <c r="AI15" s="147">
        <f>JAN!F16</f>
        <v>0</v>
      </c>
      <c r="AJ15" s="147">
        <f>JAN!G16</f>
        <v>0</v>
      </c>
      <c r="AK15" s="191">
        <f>JAN!H16</f>
        <v>0</v>
      </c>
      <c r="AL15" s="355">
        <f>JAN!I16</f>
        <v>0</v>
      </c>
      <c r="AM15" s="234"/>
      <c r="AN15" s="234"/>
      <c r="AO15" s="237"/>
      <c r="AP15" s="192">
        <f>FEB!C16</f>
        <v>0</v>
      </c>
      <c r="AQ15" s="147">
        <f>FEB!D16</f>
        <v>0</v>
      </c>
      <c r="AR15" s="147">
        <f>FEB!E16</f>
        <v>0</v>
      </c>
      <c r="AS15" s="147">
        <f>FEB!F16</f>
        <v>0</v>
      </c>
      <c r="AT15" s="147">
        <f>FEB!G16</f>
        <v>0</v>
      </c>
      <c r="AU15" s="191">
        <f>FEB!H16</f>
        <v>0</v>
      </c>
      <c r="AV15" s="355">
        <f>FEB!I16</f>
        <v>0</v>
      </c>
      <c r="AW15" s="234"/>
      <c r="AX15" s="234"/>
      <c r="AY15" s="237"/>
      <c r="AZ15" s="192">
        <f>MAR!C16</f>
        <v>0</v>
      </c>
      <c r="BA15" s="147">
        <f>MAR!D16</f>
        <v>0</v>
      </c>
      <c r="BB15" s="147">
        <f>MAR!E16</f>
        <v>0</v>
      </c>
      <c r="BC15" s="147">
        <f>MAR!F16</f>
        <v>0</v>
      </c>
      <c r="BD15" s="147">
        <f>MAR!G16</f>
        <v>0</v>
      </c>
      <c r="BE15" s="147">
        <f>MAR!H16</f>
        <v>0</v>
      </c>
      <c r="BF15" s="355">
        <f>MAR!I16</f>
        <v>0</v>
      </c>
      <c r="BG15" s="234"/>
      <c r="BH15" s="234"/>
      <c r="BI15" s="237"/>
      <c r="BJ15" s="192">
        <f>APRIL!C16</f>
        <v>0</v>
      </c>
      <c r="BK15" s="147">
        <f>APRIL!D16</f>
        <v>0</v>
      </c>
      <c r="BL15" s="147">
        <f>APRIL!E16</f>
        <v>0</v>
      </c>
      <c r="BM15" s="147">
        <f>APRIL!F16</f>
        <v>0</v>
      </c>
      <c r="BN15" s="147">
        <f>APRIL!G16</f>
        <v>0</v>
      </c>
      <c r="BO15" s="147">
        <f>APRIL!H16</f>
        <v>0</v>
      </c>
      <c r="BP15" s="355">
        <f>APRIL!I16</f>
        <v>0</v>
      </c>
      <c r="BQ15" s="234"/>
      <c r="BR15" s="234"/>
      <c r="BS15" s="356"/>
      <c r="BT15" s="194">
        <f>MAY!C16</f>
        <v>0</v>
      </c>
      <c r="BU15" s="194">
        <f>MAY!D16</f>
        <v>0</v>
      </c>
      <c r="BV15" s="194">
        <f>MAY!E16</f>
        <v>0</v>
      </c>
      <c r="BW15" s="194">
        <f>MAY!F16</f>
        <v>0</v>
      </c>
      <c r="BX15" s="194">
        <f>MAY!G16</f>
        <v>0</v>
      </c>
      <c r="BY15" s="194">
        <f>MAY!H16</f>
        <v>0</v>
      </c>
      <c r="BZ15" s="355">
        <f>MAY!I16</f>
        <v>0</v>
      </c>
      <c r="CA15" s="234"/>
      <c r="CB15" s="234"/>
      <c r="CC15" s="237"/>
      <c r="CD15" s="192">
        <f>JUNE!C16</f>
        <v>0</v>
      </c>
      <c r="CE15" s="147">
        <f>JUNE!D16</f>
        <v>0</v>
      </c>
      <c r="CF15" s="147">
        <f>JUNE!E16</f>
        <v>0</v>
      </c>
      <c r="CG15" s="147">
        <f>JUNE!F16</f>
        <v>0</v>
      </c>
      <c r="CH15" s="147">
        <f>JUNE!G16</f>
        <v>0</v>
      </c>
      <c r="CI15" s="147">
        <f>JUNE!H16</f>
        <v>0</v>
      </c>
      <c r="CJ15" s="355">
        <f>JUNE!I16</f>
        <v>0</v>
      </c>
      <c r="CK15" s="234"/>
      <c r="CL15" s="234"/>
      <c r="CM15" s="356"/>
      <c r="CN15" s="193">
        <f>JULY!C16</f>
        <v>0</v>
      </c>
      <c r="CO15" s="147">
        <f>JULY!D16</f>
        <v>0</v>
      </c>
      <c r="CP15" s="147">
        <f>JULY!E16</f>
        <v>0</v>
      </c>
      <c r="CQ15" s="147">
        <f>JULY!F16</f>
        <v>0</v>
      </c>
      <c r="CR15" s="147">
        <f>JULY!G16</f>
        <v>0</v>
      </c>
      <c r="CS15" s="147">
        <f>JULY!H16</f>
        <v>0</v>
      </c>
      <c r="CT15" s="357">
        <f>JULY!I16</f>
        <v>0</v>
      </c>
      <c r="CU15" s="234"/>
      <c r="CV15" s="234"/>
      <c r="CW15" s="237"/>
      <c r="CX15" s="190">
        <f>AUG!C16</f>
        <v>0</v>
      </c>
      <c r="CY15" s="147">
        <f>AUG!D16</f>
        <v>0</v>
      </c>
      <c r="CZ15" s="147">
        <f>AUG!E16</f>
        <v>0</v>
      </c>
      <c r="DA15" s="147">
        <f>AUG!F16</f>
        <v>0</v>
      </c>
      <c r="DB15" s="147">
        <f>AUG!G16</f>
        <v>0</v>
      </c>
      <c r="DC15" s="147">
        <f>AUG!H16</f>
        <v>0</v>
      </c>
      <c r="DD15" s="357">
        <f>AUG!I16</f>
        <v>0</v>
      </c>
      <c r="DE15" s="234"/>
      <c r="DF15" s="234"/>
      <c r="DG15" s="237"/>
      <c r="DH15" s="190">
        <f>'SEPT 2'!C16</f>
        <v>0</v>
      </c>
      <c r="DI15" s="191">
        <f>'SEPT 2'!D16</f>
        <v>0</v>
      </c>
      <c r="DJ15" s="191">
        <f>'SEPT 2'!E16</f>
        <v>0</v>
      </c>
      <c r="DK15" s="147">
        <f>'SEPT 2'!F16</f>
        <v>0</v>
      </c>
      <c r="DL15" s="147">
        <f>'SEPT 2'!G16</f>
        <v>0</v>
      </c>
      <c r="DM15" s="194">
        <f>'SEPT 2'!H16</f>
        <v>0</v>
      </c>
      <c r="DN15" s="357">
        <f>'SEPT 2'!I16</f>
        <v>0</v>
      </c>
      <c r="DO15" s="234"/>
      <c r="DP15" s="234"/>
      <c r="DQ15" s="356"/>
    </row>
    <row r="16" spans="1:128" ht="39.75" customHeight="1" x14ac:dyDescent="0.3">
      <c r="A16" s="189" t="s">
        <v>145</v>
      </c>
      <c r="B16" s="190">
        <f>OCT!C17</f>
        <v>0</v>
      </c>
      <c r="C16" s="147">
        <f>OCT!D17</f>
        <v>0</v>
      </c>
      <c r="D16" s="147">
        <f>OCT!E17</f>
        <v>0</v>
      </c>
      <c r="E16" s="147">
        <f>OCT!F17</f>
        <v>0</v>
      </c>
      <c r="F16" s="147">
        <f>OCT!G17</f>
        <v>0</v>
      </c>
      <c r="G16" s="147">
        <f>OCT!H17</f>
        <v>0</v>
      </c>
      <c r="H16" s="357">
        <f>OCT!I17</f>
        <v>0</v>
      </c>
      <c r="I16" s="234"/>
      <c r="J16" s="234"/>
      <c r="K16" s="237"/>
      <c r="L16" s="190">
        <f>NOV!C17</f>
        <v>0</v>
      </c>
      <c r="M16" s="147">
        <f>NOV!D17</f>
        <v>0</v>
      </c>
      <c r="N16" s="147">
        <f>NOV!E17</f>
        <v>0</v>
      </c>
      <c r="O16" s="147">
        <f>NOV!F17</f>
        <v>0</v>
      </c>
      <c r="P16" s="147">
        <f>NOV!G17</f>
        <v>0</v>
      </c>
      <c r="Q16" s="191">
        <f>NOV!H17</f>
        <v>0</v>
      </c>
      <c r="R16" s="355">
        <f>NOV!I17</f>
        <v>0</v>
      </c>
      <c r="S16" s="234"/>
      <c r="T16" s="234"/>
      <c r="U16" s="356"/>
      <c r="V16" s="190">
        <f>DEC!C17</f>
        <v>0</v>
      </c>
      <c r="W16" s="147">
        <f>DEC!D17</f>
        <v>0</v>
      </c>
      <c r="X16" s="147">
        <f>DEC!E17</f>
        <v>0</v>
      </c>
      <c r="Y16" s="147">
        <f>NOV!F17</f>
        <v>0</v>
      </c>
      <c r="Z16" s="147">
        <f>NOV!G17</f>
        <v>0</v>
      </c>
      <c r="AA16" s="191">
        <f>NOV!H17</f>
        <v>0</v>
      </c>
      <c r="AB16" s="355">
        <f>NOV!I17</f>
        <v>0</v>
      </c>
      <c r="AC16" s="234"/>
      <c r="AD16" s="234"/>
      <c r="AE16" s="356"/>
      <c r="AF16" s="190">
        <f>JAN!C17</f>
        <v>0</v>
      </c>
      <c r="AG16" s="147">
        <f>JAN!D17</f>
        <v>0</v>
      </c>
      <c r="AH16" s="147">
        <f>JAN!E17</f>
        <v>0</v>
      </c>
      <c r="AI16" s="147">
        <f>JAN!F17</f>
        <v>0</v>
      </c>
      <c r="AJ16" s="147">
        <f>JAN!G17</f>
        <v>0</v>
      </c>
      <c r="AK16" s="191">
        <f>JAN!H17</f>
        <v>0</v>
      </c>
      <c r="AL16" s="355">
        <f>JAN!I17</f>
        <v>0</v>
      </c>
      <c r="AM16" s="234"/>
      <c r="AN16" s="234"/>
      <c r="AO16" s="237"/>
      <c r="AP16" s="192">
        <f>FEB!C17</f>
        <v>0</v>
      </c>
      <c r="AQ16" s="147">
        <f>FEB!D17</f>
        <v>0</v>
      </c>
      <c r="AR16" s="147">
        <f>FEB!E17</f>
        <v>0</v>
      </c>
      <c r="AS16" s="147">
        <f>FEB!F17</f>
        <v>0</v>
      </c>
      <c r="AT16" s="147">
        <f>FEB!G17</f>
        <v>0</v>
      </c>
      <c r="AU16" s="191">
        <f>FEB!H17</f>
        <v>0</v>
      </c>
      <c r="AV16" s="355">
        <f>FEB!I17</f>
        <v>0</v>
      </c>
      <c r="AW16" s="234"/>
      <c r="AX16" s="234"/>
      <c r="AY16" s="237"/>
      <c r="AZ16" s="192">
        <f>MAR!C17</f>
        <v>0</v>
      </c>
      <c r="BA16" s="147">
        <f>MAR!D17</f>
        <v>0</v>
      </c>
      <c r="BB16" s="147">
        <f>MAR!E17</f>
        <v>0</v>
      </c>
      <c r="BC16" s="147">
        <f>MAR!F17</f>
        <v>0</v>
      </c>
      <c r="BD16" s="147">
        <f>MAR!G17</f>
        <v>0</v>
      </c>
      <c r="BE16" s="147">
        <f>MAR!H17</f>
        <v>0</v>
      </c>
      <c r="BF16" s="355">
        <f>MAR!I17</f>
        <v>0</v>
      </c>
      <c r="BG16" s="234"/>
      <c r="BH16" s="234"/>
      <c r="BI16" s="237"/>
      <c r="BJ16" s="192">
        <f>APRIL!C17</f>
        <v>0</v>
      </c>
      <c r="BK16" s="147">
        <f>APRIL!D17</f>
        <v>0</v>
      </c>
      <c r="BL16" s="147">
        <f>APRIL!E17</f>
        <v>0</v>
      </c>
      <c r="BM16" s="147">
        <f>APRIL!F17</f>
        <v>0</v>
      </c>
      <c r="BN16" s="147">
        <f>APRIL!G17</f>
        <v>0</v>
      </c>
      <c r="BO16" s="147">
        <f>APRIL!H17</f>
        <v>0</v>
      </c>
      <c r="BP16" s="355">
        <f>APRIL!I17</f>
        <v>0</v>
      </c>
      <c r="BQ16" s="234"/>
      <c r="BR16" s="234"/>
      <c r="BS16" s="356"/>
      <c r="BT16" s="194">
        <f>MAY!C17</f>
        <v>0</v>
      </c>
      <c r="BU16" s="194">
        <f>MAY!D17</f>
        <v>0</v>
      </c>
      <c r="BV16" s="194">
        <f>MAY!E17</f>
        <v>0</v>
      </c>
      <c r="BW16" s="194">
        <f>MAY!F17</f>
        <v>0</v>
      </c>
      <c r="BX16" s="194">
        <f>MAY!G17</f>
        <v>0</v>
      </c>
      <c r="BY16" s="194">
        <f>MAY!H17</f>
        <v>0</v>
      </c>
      <c r="BZ16" s="355">
        <f>MAY!I17</f>
        <v>0</v>
      </c>
      <c r="CA16" s="234"/>
      <c r="CB16" s="234"/>
      <c r="CC16" s="237"/>
      <c r="CD16" s="192">
        <f>JUNE!C17</f>
        <v>0</v>
      </c>
      <c r="CE16" s="147">
        <f>JUNE!D17</f>
        <v>0</v>
      </c>
      <c r="CF16" s="147">
        <f>JUNE!E17</f>
        <v>0</v>
      </c>
      <c r="CG16" s="147">
        <f>JUNE!F17</f>
        <v>0</v>
      </c>
      <c r="CH16" s="147">
        <f>JUNE!G17</f>
        <v>0</v>
      </c>
      <c r="CI16" s="147">
        <f>JUNE!H17</f>
        <v>0</v>
      </c>
      <c r="CJ16" s="355">
        <f>JUNE!I17</f>
        <v>0</v>
      </c>
      <c r="CK16" s="234"/>
      <c r="CL16" s="234"/>
      <c r="CM16" s="356"/>
      <c r="CN16" s="193">
        <f>JULY!C17</f>
        <v>0</v>
      </c>
      <c r="CO16" s="147">
        <f>JULY!D17</f>
        <v>0</v>
      </c>
      <c r="CP16" s="147">
        <f>JULY!E17</f>
        <v>0</v>
      </c>
      <c r="CQ16" s="147">
        <f>JULY!F17</f>
        <v>0</v>
      </c>
      <c r="CR16" s="147">
        <f>JULY!G17</f>
        <v>0</v>
      </c>
      <c r="CS16" s="147">
        <f>JULY!H17</f>
        <v>0</v>
      </c>
      <c r="CT16" s="357">
        <f>JULY!I17</f>
        <v>0</v>
      </c>
      <c r="CU16" s="234"/>
      <c r="CV16" s="234"/>
      <c r="CW16" s="237"/>
      <c r="CX16" s="190">
        <f>AUG!C17</f>
        <v>0</v>
      </c>
      <c r="CY16" s="147">
        <f>AUG!D17</f>
        <v>0</v>
      </c>
      <c r="CZ16" s="147">
        <f>AUG!E17</f>
        <v>0</v>
      </c>
      <c r="DA16" s="147">
        <f>AUG!F17</f>
        <v>0</v>
      </c>
      <c r="DB16" s="147">
        <f>AUG!G17</f>
        <v>0</v>
      </c>
      <c r="DC16" s="147">
        <f>AUG!H17</f>
        <v>0</v>
      </c>
      <c r="DD16" s="357">
        <f>AUG!I17</f>
        <v>0</v>
      </c>
      <c r="DE16" s="234"/>
      <c r="DF16" s="234"/>
      <c r="DG16" s="237"/>
      <c r="DH16" s="190">
        <f>'SEPT 2'!C17</f>
        <v>0</v>
      </c>
      <c r="DI16" s="191">
        <f>'SEPT 2'!D17</f>
        <v>0</v>
      </c>
      <c r="DJ16" s="191">
        <f>'SEPT 2'!E17</f>
        <v>0</v>
      </c>
      <c r="DK16" s="147">
        <f>'SEPT 2'!F17</f>
        <v>0</v>
      </c>
      <c r="DL16" s="147">
        <f>'SEPT 2'!G17</f>
        <v>0</v>
      </c>
      <c r="DM16" s="194">
        <f>'SEPT 2'!H17</f>
        <v>0</v>
      </c>
      <c r="DN16" s="357">
        <f>'SEPT 2'!I17</f>
        <v>0</v>
      </c>
      <c r="DO16" s="234"/>
      <c r="DP16" s="234"/>
      <c r="DQ16" s="356"/>
    </row>
    <row r="17" spans="1:128" ht="39.75" customHeight="1" x14ac:dyDescent="0.3">
      <c r="A17" s="195" t="s">
        <v>146</v>
      </c>
      <c r="B17" s="190">
        <f>OCT!C18</f>
        <v>0</v>
      </c>
      <c r="C17" s="147">
        <f>OCT!D18</f>
        <v>0</v>
      </c>
      <c r="D17" s="147">
        <f>OCT!E18</f>
        <v>0</v>
      </c>
      <c r="E17" s="147">
        <f>OCT!F18</f>
        <v>0</v>
      </c>
      <c r="F17" s="147">
        <f>OCT!G18</f>
        <v>0</v>
      </c>
      <c r="G17" s="147">
        <f>OCT!H18</f>
        <v>0</v>
      </c>
      <c r="H17" s="357">
        <f>OCT!I18</f>
        <v>0</v>
      </c>
      <c r="I17" s="234"/>
      <c r="J17" s="234"/>
      <c r="K17" s="237"/>
      <c r="L17" s="190">
        <f>NOV!C18</f>
        <v>0</v>
      </c>
      <c r="M17" s="147">
        <f>NOV!D18</f>
        <v>0</v>
      </c>
      <c r="N17" s="147">
        <f>NOV!E18</f>
        <v>0</v>
      </c>
      <c r="O17" s="147">
        <f>NOV!F18</f>
        <v>0</v>
      </c>
      <c r="P17" s="147">
        <f>NOV!G18</f>
        <v>0</v>
      </c>
      <c r="Q17" s="191">
        <f>NOV!H18</f>
        <v>0</v>
      </c>
      <c r="R17" s="355">
        <f>NOV!I18</f>
        <v>0</v>
      </c>
      <c r="S17" s="234"/>
      <c r="T17" s="234"/>
      <c r="U17" s="356"/>
      <c r="V17" s="190">
        <f>DEC!C18</f>
        <v>0</v>
      </c>
      <c r="W17" s="147">
        <f>DEC!D18</f>
        <v>0</v>
      </c>
      <c r="X17" s="147">
        <f>DEC!E18</f>
        <v>0</v>
      </c>
      <c r="Y17" s="147">
        <f>NOV!F18</f>
        <v>0</v>
      </c>
      <c r="Z17" s="147">
        <f>NOV!G18</f>
        <v>0</v>
      </c>
      <c r="AA17" s="191">
        <f>NOV!H18</f>
        <v>0</v>
      </c>
      <c r="AB17" s="355">
        <f>NOV!I18</f>
        <v>0</v>
      </c>
      <c r="AC17" s="234"/>
      <c r="AD17" s="234"/>
      <c r="AE17" s="356"/>
      <c r="AF17" s="190">
        <f>JAN!C18</f>
        <v>0</v>
      </c>
      <c r="AG17" s="147">
        <f>JAN!D18</f>
        <v>0</v>
      </c>
      <c r="AH17" s="147">
        <f>JAN!E18</f>
        <v>0</v>
      </c>
      <c r="AI17" s="147">
        <f>JAN!F18</f>
        <v>0</v>
      </c>
      <c r="AJ17" s="147">
        <f>JAN!G18</f>
        <v>0</v>
      </c>
      <c r="AK17" s="191">
        <f>JAN!H18</f>
        <v>0</v>
      </c>
      <c r="AL17" s="355">
        <f>JAN!I18</f>
        <v>0</v>
      </c>
      <c r="AM17" s="234"/>
      <c r="AN17" s="234"/>
      <c r="AO17" s="237"/>
      <c r="AP17" s="192">
        <f>FEB!C18</f>
        <v>0</v>
      </c>
      <c r="AQ17" s="147">
        <f>FEB!D18</f>
        <v>0</v>
      </c>
      <c r="AR17" s="147">
        <f>FEB!E18</f>
        <v>0</v>
      </c>
      <c r="AS17" s="147">
        <f>FEB!F18</f>
        <v>0</v>
      </c>
      <c r="AT17" s="147">
        <f>FEB!G18</f>
        <v>0</v>
      </c>
      <c r="AU17" s="191">
        <f>FEB!H18</f>
        <v>0</v>
      </c>
      <c r="AV17" s="355">
        <f>FEB!I18</f>
        <v>0</v>
      </c>
      <c r="AW17" s="234"/>
      <c r="AX17" s="234"/>
      <c r="AY17" s="237"/>
      <c r="AZ17" s="192">
        <f>MAR!C18</f>
        <v>0</v>
      </c>
      <c r="BA17" s="147">
        <f>MAR!D18</f>
        <v>0</v>
      </c>
      <c r="BB17" s="147">
        <f>MAR!E18</f>
        <v>0</v>
      </c>
      <c r="BC17" s="147">
        <f>MAR!F18</f>
        <v>0</v>
      </c>
      <c r="BD17" s="147">
        <f>MAR!G18</f>
        <v>0</v>
      </c>
      <c r="BE17" s="147">
        <f>MAR!H18</f>
        <v>0</v>
      </c>
      <c r="BF17" s="355">
        <f>MAR!I18</f>
        <v>0</v>
      </c>
      <c r="BG17" s="234"/>
      <c r="BH17" s="234"/>
      <c r="BI17" s="237"/>
      <c r="BJ17" s="192">
        <f>APRIL!C18</f>
        <v>0</v>
      </c>
      <c r="BK17" s="147">
        <f>APRIL!D18</f>
        <v>0</v>
      </c>
      <c r="BL17" s="147">
        <f>APRIL!E18</f>
        <v>0</v>
      </c>
      <c r="BM17" s="147">
        <f>APRIL!F18</f>
        <v>0</v>
      </c>
      <c r="BN17" s="147">
        <f>APRIL!G18</f>
        <v>0</v>
      </c>
      <c r="BO17" s="147">
        <f>APRIL!H18</f>
        <v>0</v>
      </c>
      <c r="BP17" s="355">
        <f>APRIL!I18</f>
        <v>0</v>
      </c>
      <c r="BQ17" s="234"/>
      <c r="BR17" s="234"/>
      <c r="BS17" s="356"/>
      <c r="BT17" s="194">
        <f>MAY!C18</f>
        <v>0</v>
      </c>
      <c r="BU17" s="194">
        <f>MAY!D18</f>
        <v>0</v>
      </c>
      <c r="BV17" s="194">
        <f>MAY!E18</f>
        <v>0</v>
      </c>
      <c r="BW17" s="194">
        <f>MAY!F18</f>
        <v>0</v>
      </c>
      <c r="BX17" s="194">
        <f>MAY!G18</f>
        <v>0</v>
      </c>
      <c r="BY17" s="194">
        <f>MAY!H18</f>
        <v>0</v>
      </c>
      <c r="BZ17" s="355">
        <f>MAY!I18</f>
        <v>0</v>
      </c>
      <c r="CA17" s="234"/>
      <c r="CB17" s="234"/>
      <c r="CC17" s="237"/>
      <c r="CD17" s="192">
        <f>JUNE!C18</f>
        <v>0</v>
      </c>
      <c r="CE17" s="147">
        <f>JUNE!D18</f>
        <v>0</v>
      </c>
      <c r="CF17" s="147">
        <f>JUNE!E18</f>
        <v>0</v>
      </c>
      <c r="CG17" s="147">
        <f>JUNE!F18</f>
        <v>0</v>
      </c>
      <c r="CH17" s="147">
        <f>JUNE!G18</f>
        <v>0</v>
      </c>
      <c r="CI17" s="147">
        <f>JUNE!H18</f>
        <v>0</v>
      </c>
      <c r="CJ17" s="355">
        <f>JUNE!I18</f>
        <v>0</v>
      </c>
      <c r="CK17" s="234"/>
      <c r="CL17" s="234"/>
      <c r="CM17" s="356"/>
      <c r="CN17" s="193">
        <f>JULY!C18</f>
        <v>0</v>
      </c>
      <c r="CO17" s="147">
        <f>JULY!D18</f>
        <v>0</v>
      </c>
      <c r="CP17" s="147">
        <f>JULY!E18</f>
        <v>0</v>
      </c>
      <c r="CQ17" s="147">
        <f>JULY!F18</f>
        <v>0</v>
      </c>
      <c r="CR17" s="147">
        <f>JULY!G18</f>
        <v>0</v>
      </c>
      <c r="CS17" s="147">
        <f>JULY!H18</f>
        <v>0</v>
      </c>
      <c r="CT17" s="357">
        <f>JULY!I18</f>
        <v>0</v>
      </c>
      <c r="CU17" s="234"/>
      <c r="CV17" s="234"/>
      <c r="CW17" s="237"/>
      <c r="CX17" s="190">
        <f>AUG!C18</f>
        <v>0</v>
      </c>
      <c r="CY17" s="147">
        <f>AUG!D18</f>
        <v>0</v>
      </c>
      <c r="CZ17" s="147">
        <f>AUG!E18</f>
        <v>0</v>
      </c>
      <c r="DA17" s="147">
        <f>AUG!F18</f>
        <v>0</v>
      </c>
      <c r="DB17" s="147">
        <f>AUG!G18</f>
        <v>0</v>
      </c>
      <c r="DC17" s="147">
        <f>AUG!H18</f>
        <v>0</v>
      </c>
      <c r="DD17" s="357">
        <f>AUG!I18</f>
        <v>0</v>
      </c>
      <c r="DE17" s="234"/>
      <c r="DF17" s="234"/>
      <c r="DG17" s="237"/>
      <c r="DH17" s="190">
        <f>'SEPT 2'!C18</f>
        <v>0</v>
      </c>
      <c r="DI17" s="191">
        <f>'SEPT 2'!D18</f>
        <v>0</v>
      </c>
      <c r="DJ17" s="191">
        <f>'SEPT 2'!E18</f>
        <v>0</v>
      </c>
      <c r="DK17" s="147">
        <f>'SEPT 2'!F18</f>
        <v>0</v>
      </c>
      <c r="DL17" s="147">
        <f>'SEPT 2'!G18</f>
        <v>0</v>
      </c>
      <c r="DM17" s="194">
        <f>'SEPT 2'!H18</f>
        <v>0</v>
      </c>
      <c r="DN17" s="357">
        <f>'SEPT 2'!I18</f>
        <v>0</v>
      </c>
      <c r="DO17" s="234"/>
      <c r="DP17" s="234"/>
      <c r="DQ17" s="356"/>
    </row>
    <row r="18" spans="1:128" ht="39.75" customHeight="1" x14ac:dyDescent="0.3">
      <c r="A18" s="189" t="s">
        <v>147</v>
      </c>
      <c r="B18" s="190">
        <f>OCT!C19</f>
        <v>0</v>
      </c>
      <c r="C18" s="147">
        <f>OCT!D19</f>
        <v>0</v>
      </c>
      <c r="D18" s="147">
        <f>OCT!E19</f>
        <v>0</v>
      </c>
      <c r="E18" s="147">
        <f>OCT!F19</f>
        <v>0</v>
      </c>
      <c r="F18" s="147">
        <f>OCT!G19</f>
        <v>0</v>
      </c>
      <c r="G18" s="147">
        <f>OCT!H19</f>
        <v>0</v>
      </c>
      <c r="H18" s="357">
        <f>OCT!I19</f>
        <v>0</v>
      </c>
      <c r="I18" s="234"/>
      <c r="J18" s="234"/>
      <c r="K18" s="237"/>
      <c r="L18" s="190">
        <f>NOV!C19</f>
        <v>0</v>
      </c>
      <c r="M18" s="147">
        <f>NOV!D19</f>
        <v>0</v>
      </c>
      <c r="N18" s="147">
        <f>NOV!E19</f>
        <v>0</v>
      </c>
      <c r="O18" s="147">
        <f>NOV!F19</f>
        <v>0</v>
      </c>
      <c r="P18" s="147">
        <f>NOV!G19</f>
        <v>0</v>
      </c>
      <c r="Q18" s="191">
        <f>NOV!H19</f>
        <v>0</v>
      </c>
      <c r="R18" s="355">
        <f>NOV!I19</f>
        <v>0</v>
      </c>
      <c r="S18" s="234"/>
      <c r="T18" s="234"/>
      <c r="U18" s="356"/>
      <c r="V18" s="190">
        <f>DEC!C19</f>
        <v>0</v>
      </c>
      <c r="W18" s="147">
        <f>DEC!D19</f>
        <v>0</v>
      </c>
      <c r="X18" s="147">
        <f>DEC!E19</f>
        <v>0</v>
      </c>
      <c r="Y18" s="147">
        <f>NOV!F19</f>
        <v>0</v>
      </c>
      <c r="Z18" s="147">
        <f>NOV!G19</f>
        <v>0</v>
      </c>
      <c r="AA18" s="191">
        <f>NOV!H19</f>
        <v>0</v>
      </c>
      <c r="AB18" s="355">
        <f>NOV!I19</f>
        <v>0</v>
      </c>
      <c r="AC18" s="234"/>
      <c r="AD18" s="234"/>
      <c r="AE18" s="356"/>
      <c r="AF18" s="190">
        <f>JAN!C19</f>
        <v>0</v>
      </c>
      <c r="AG18" s="147">
        <f>JAN!D19</f>
        <v>0</v>
      </c>
      <c r="AH18" s="147">
        <f>JAN!E19</f>
        <v>0</v>
      </c>
      <c r="AI18" s="147">
        <f>JAN!F19</f>
        <v>0</v>
      </c>
      <c r="AJ18" s="147">
        <f>JAN!G19</f>
        <v>0</v>
      </c>
      <c r="AK18" s="191">
        <f>JAN!H19</f>
        <v>0</v>
      </c>
      <c r="AL18" s="355">
        <f>JAN!I19</f>
        <v>0</v>
      </c>
      <c r="AM18" s="234"/>
      <c r="AN18" s="234"/>
      <c r="AO18" s="237"/>
      <c r="AP18" s="192">
        <f>FEB!C19</f>
        <v>0</v>
      </c>
      <c r="AQ18" s="147">
        <f>FEB!D19</f>
        <v>0</v>
      </c>
      <c r="AR18" s="147">
        <f>FEB!E19</f>
        <v>0</v>
      </c>
      <c r="AS18" s="147">
        <f>FEB!F19</f>
        <v>0</v>
      </c>
      <c r="AT18" s="147">
        <f>FEB!G19</f>
        <v>0</v>
      </c>
      <c r="AU18" s="191">
        <f>FEB!H19</f>
        <v>0</v>
      </c>
      <c r="AV18" s="355">
        <f>FEB!I19</f>
        <v>0</v>
      </c>
      <c r="AW18" s="234"/>
      <c r="AX18" s="234"/>
      <c r="AY18" s="237"/>
      <c r="AZ18" s="192">
        <f>MAR!C19</f>
        <v>0</v>
      </c>
      <c r="BA18" s="147">
        <f>MAR!D19</f>
        <v>0</v>
      </c>
      <c r="BB18" s="147">
        <f>MAR!E19</f>
        <v>0</v>
      </c>
      <c r="BC18" s="147">
        <f>MAR!F19</f>
        <v>0</v>
      </c>
      <c r="BD18" s="147">
        <f>MAR!G19</f>
        <v>0</v>
      </c>
      <c r="BE18" s="147">
        <f>MAR!H19</f>
        <v>0</v>
      </c>
      <c r="BF18" s="355">
        <f>MAR!I19</f>
        <v>0</v>
      </c>
      <c r="BG18" s="234"/>
      <c r="BH18" s="234"/>
      <c r="BI18" s="237"/>
      <c r="BJ18" s="192">
        <f>APRIL!C19</f>
        <v>0</v>
      </c>
      <c r="BK18" s="147">
        <f>APRIL!D19</f>
        <v>0</v>
      </c>
      <c r="BL18" s="147">
        <f>APRIL!E19</f>
        <v>0</v>
      </c>
      <c r="BM18" s="147">
        <f>APRIL!F19</f>
        <v>0</v>
      </c>
      <c r="BN18" s="147">
        <f>APRIL!G19</f>
        <v>0</v>
      </c>
      <c r="BO18" s="147">
        <f>APRIL!H19</f>
        <v>0</v>
      </c>
      <c r="BP18" s="355">
        <f>APRIL!I19</f>
        <v>0</v>
      </c>
      <c r="BQ18" s="234"/>
      <c r="BR18" s="234"/>
      <c r="BS18" s="356"/>
      <c r="BT18" s="194">
        <f>MAY!C19</f>
        <v>0</v>
      </c>
      <c r="BU18" s="194">
        <f>MAY!D19</f>
        <v>0</v>
      </c>
      <c r="BV18" s="194">
        <f>MAY!E19</f>
        <v>0</v>
      </c>
      <c r="BW18" s="194">
        <f>MAY!F19</f>
        <v>0</v>
      </c>
      <c r="BX18" s="194">
        <f>MAY!G19</f>
        <v>0</v>
      </c>
      <c r="BY18" s="194">
        <f>MAY!H19</f>
        <v>0</v>
      </c>
      <c r="BZ18" s="355">
        <f>MAY!I19</f>
        <v>0</v>
      </c>
      <c r="CA18" s="234"/>
      <c r="CB18" s="234"/>
      <c r="CC18" s="237"/>
      <c r="CD18" s="192">
        <f>JUNE!C19</f>
        <v>0</v>
      </c>
      <c r="CE18" s="147">
        <f>JUNE!D19</f>
        <v>0</v>
      </c>
      <c r="CF18" s="147">
        <f>JUNE!E19</f>
        <v>0</v>
      </c>
      <c r="CG18" s="147">
        <f>JUNE!F19</f>
        <v>0</v>
      </c>
      <c r="CH18" s="147">
        <f>JUNE!G19</f>
        <v>0</v>
      </c>
      <c r="CI18" s="147">
        <f>JUNE!H19</f>
        <v>0</v>
      </c>
      <c r="CJ18" s="355">
        <f>JUNE!I19</f>
        <v>0</v>
      </c>
      <c r="CK18" s="234"/>
      <c r="CL18" s="234"/>
      <c r="CM18" s="356"/>
      <c r="CN18" s="193">
        <f>JULY!C19</f>
        <v>0</v>
      </c>
      <c r="CO18" s="147">
        <f>JULY!D19</f>
        <v>0</v>
      </c>
      <c r="CP18" s="147">
        <f>JULY!E19</f>
        <v>0</v>
      </c>
      <c r="CQ18" s="147">
        <f>JULY!F19</f>
        <v>0</v>
      </c>
      <c r="CR18" s="147">
        <f>JULY!G19</f>
        <v>0</v>
      </c>
      <c r="CS18" s="147">
        <f>JULY!H19</f>
        <v>0</v>
      </c>
      <c r="CT18" s="357">
        <f>JULY!I19</f>
        <v>0</v>
      </c>
      <c r="CU18" s="234"/>
      <c r="CV18" s="234"/>
      <c r="CW18" s="237"/>
      <c r="CX18" s="190">
        <f>AUG!C19</f>
        <v>0</v>
      </c>
      <c r="CY18" s="147">
        <f>AUG!D19</f>
        <v>0</v>
      </c>
      <c r="CZ18" s="147">
        <f>AUG!E19</f>
        <v>0</v>
      </c>
      <c r="DA18" s="147">
        <f>AUG!F19</f>
        <v>0</v>
      </c>
      <c r="DB18" s="147">
        <f>AUG!G19</f>
        <v>0</v>
      </c>
      <c r="DC18" s="147">
        <f>AUG!H19</f>
        <v>0</v>
      </c>
      <c r="DD18" s="357">
        <f>AUG!I19</f>
        <v>0</v>
      </c>
      <c r="DE18" s="234"/>
      <c r="DF18" s="234"/>
      <c r="DG18" s="237"/>
      <c r="DH18" s="190">
        <f>'SEPT 2'!C19</f>
        <v>0</v>
      </c>
      <c r="DI18" s="191">
        <f>'SEPT 2'!D19</f>
        <v>0</v>
      </c>
      <c r="DJ18" s="191">
        <f>'SEPT 2'!E19</f>
        <v>0</v>
      </c>
      <c r="DK18" s="147">
        <f>'SEPT 2'!F19</f>
        <v>0</v>
      </c>
      <c r="DL18" s="147">
        <f>'SEPT 2'!G19</f>
        <v>0</v>
      </c>
      <c r="DM18" s="194">
        <f>'SEPT 2'!H19</f>
        <v>0</v>
      </c>
      <c r="DN18" s="357">
        <f>'SEPT 2'!I19</f>
        <v>0</v>
      </c>
      <c r="DO18" s="234"/>
      <c r="DP18" s="234"/>
      <c r="DQ18" s="356"/>
    </row>
    <row r="19" spans="1:128" ht="39.75" customHeight="1" x14ac:dyDescent="0.3">
      <c r="A19" s="195" t="s">
        <v>148</v>
      </c>
      <c r="B19" s="190">
        <f>OCT!C20</f>
        <v>0</v>
      </c>
      <c r="C19" s="147">
        <f>OCT!D20</f>
        <v>0</v>
      </c>
      <c r="D19" s="147">
        <f>OCT!E20</f>
        <v>0</v>
      </c>
      <c r="E19" s="147">
        <f>OCT!F20</f>
        <v>0</v>
      </c>
      <c r="F19" s="147">
        <f>OCT!G20</f>
        <v>0</v>
      </c>
      <c r="G19" s="147">
        <f>OCT!H20</f>
        <v>0</v>
      </c>
      <c r="H19" s="357">
        <f>OCT!I20</f>
        <v>0</v>
      </c>
      <c r="I19" s="234"/>
      <c r="J19" s="234"/>
      <c r="K19" s="237"/>
      <c r="L19" s="190">
        <f>NOV!C20</f>
        <v>0</v>
      </c>
      <c r="M19" s="147">
        <f>NOV!D20</f>
        <v>0</v>
      </c>
      <c r="N19" s="147">
        <f>NOV!E20</f>
        <v>0</v>
      </c>
      <c r="O19" s="147">
        <f>NOV!F20</f>
        <v>0</v>
      </c>
      <c r="P19" s="147">
        <f>NOV!G20</f>
        <v>0</v>
      </c>
      <c r="Q19" s="191">
        <f>NOV!H20</f>
        <v>0</v>
      </c>
      <c r="R19" s="355">
        <f>NOV!I20</f>
        <v>0</v>
      </c>
      <c r="S19" s="234"/>
      <c r="T19" s="234"/>
      <c r="U19" s="356"/>
      <c r="V19" s="190">
        <f>DEC!C20</f>
        <v>0</v>
      </c>
      <c r="W19" s="147">
        <f>DEC!D20</f>
        <v>0</v>
      </c>
      <c r="X19" s="147">
        <f>DEC!E20</f>
        <v>0</v>
      </c>
      <c r="Y19" s="147">
        <f>NOV!F20</f>
        <v>0</v>
      </c>
      <c r="Z19" s="147">
        <f>NOV!G20</f>
        <v>0</v>
      </c>
      <c r="AA19" s="191">
        <f>NOV!H20</f>
        <v>0</v>
      </c>
      <c r="AB19" s="355">
        <f>NOV!I20</f>
        <v>0</v>
      </c>
      <c r="AC19" s="234"/>
      <c r="AD19" s="234"/>
      <c r="AE19" s="356"/>
      <c r="AF19" s="190">
        <f>JAN!C20</f>
        <v>0</v>
      </c>
      <c r="AG19" s="147">
        <f>JAN!D20</f>
        <v>0</v>
      </c>
      <c r="AH19" s="147">
        <f>JAN!E20</f>
        <v>0</v>
      </c>
      <c r="AI19" s="147">
        <f>JAN!F20</f>
        <v>0</v>
      </c>
      <c r="AJ19" s="147">
        <f>JAN!G20</f>
        <v>0</v>
      </c>
      <c r="AK19" s="191">
        <f>JAN!H20</f>
        <v>0</v>
      </c>
      <c r="AL19" s="355">
        <f>JAN!I20</f>
        <v>0</v>
      </c>
      <c r="AM19" s="234"/>
      <c r="AN19" s="234"/>
      <c r="AO19" s="237"/>
      <c r="AP19" s="192">
        <f>FEB!C20</f>
        <v>0</v>
      </c>
      <c r="AQ19" s="147">
        <f>FEB!D20</f>
        <v>0</v>
      </c>
      <c r="AR19" s="147">
        <f>FEB!E20</f>
        <v>0</v>
      </c>
      <c r="AS19" s="147">
        <f>FEB!F20</f>
        <v>0</v>
      </c>
      <c r="AT19" s="147">
        <f>FEB!G20</f>
        <v>0</v>
      </c>
      <c r="AU19" s="191">
        <f>FEB!H20</f>
        <v>0</v>
      </c>
      <c r="AV19" s="355">
        <f>FEB!I20</f>
        <v>0</v>
      </c>
      <c r="AW19" s="234"/>
      <c r="AX19" s="234"/>
      <c r="AY19" s="237"/>
      <c r="AZ19" s="192">
        <f>MAR!C20</f>
        <v>0</v>
      </c>
      <c r="BA19" s="147">
        <f>MAR!D20</f>
        <v>0</v>
      </c>
      <c r="BB19" s="147">
        <f>MAR!E20</f>
        <v>0</v>
      </c>
      <c r="BC19" s="147">
        <f>MAR!F20</f>
        <v>0</v>
      </c>
      <c r="BD19" s="147">
        <f>MAR!G20</f>
        <v>0</v>
      </c>
      <c r="BE19" s="147">
        <f>MAR!H20</f>
        <v>0</v>
      </c>
      <c r="BF19" s="355">
        <f>MAR!I20</f>
        <v>0</v>
      </c>
      <c r="BG19" s="234"/>
      <c r="BH19" s="234"/>
      <c r="BI19" s="237"/>
      <c r="BJ19" s="192">
        <f>APRIL!C20</f>
        <v>0</v>
      </c>
      <c r="BK19" s="147">
        <f>APRIL!D20</f>
        <v>0</v>
      </c>
      <c r="BL19" s="147">
        <f>APRIL!E20</f>
        <v>0</v>
      </c>
      <c r="BM19" s="147">
        <f>APRIL!F20</f>
        <v>0</v>
      </c>
      <c r="BN19" s="147">
        <f>APRIL!G20</f>
        <v>0</v>
      </c>
      <c r="BO19" s="147">
        <f>APRIL!H20</f>
        <v>0</v>
      </c>
      <c r="BP19" s="355">
        <f>APRIL!I20</f>
        <v>0</v>
      </c>
      <c r="BQ19" s="234"/>
      <c r="BR19" s="234"/>
      <c r="BS19" s="356"/>
      <c r="BT19" s="194">
        <f>MAY!C20</f>
        <v>0</v>
      </c>
      <c r="BU19" s="194">
        <f>MAY!D20</f>
        <v>0</v>
      </c>
      <c r="BV19" s="194">
        <f>MAY!E20</f>
        <v>0</v>
      </c>
      <c r="BW19" s="194">
        <f>MAY!F20</f>
        <v>0</v>
      </c>
      <c r="BX19" s="194">
        <f>MAY!G20</f>
        <v>0</v>
      </c>
      <c r="BY19" s="194">
        <f>MAY!H20</f>
        <v>0</v>
      </c>
      <c r="BZ19" s="355">
        <f>MAY!I20</f>
        <v>0</v>
      </c>
      <c r="CA19" s="234"/>
      <c r="CB19" s="234"/>
      <c r="CC19" s="237"/>
      <c r="CD19" s="192">
        <f>JUNE!C20</f>
        <v>0</v>
      </c>
      <c r="CE19" s="147">
        <f>JUNE!D20</f>
        <v>0</v>
      </c>
      <c r="CF19" s="147">
        <f>JUNE!E20</f>
        <v>0</v>
      </c>
      <c r="CG19" s="147">
        <f>JUNE!F20</f>
        <v>0</v>
      </c>
      <c r="CH19" s="147">
        <f>JUNE!G20</f>
        <v>0</v>
      </c>
      <c r="CI19" s="147">
        <f>JUNE!H20</f>
        <v>0</v>
      </c>
      <c r="CJ19" s="355">
        <f>JUNE!I20</f>
        <v>0</v>
      </c>
      <c r="CK19" s="234"/>
      <c r="CL19" s="234"/>
      <c r="CM19" s="356"/>
      <c r="CN19" s="193">
        <f>JULY!C20</f>
        <v>0</v>
      </c>
      <c r="CO19" s="147">
        <f>JULY!D20</f>
        <v>0</v>
      </c>
      <c r="CP19" s="147">
        <f>JULY!E20</f>
        <v>0</v>
      </c>
      <c r="CQ19" s="147">
        <f>JULY!F20</f>
        <v>0</v>
      </c>
      <c r="CR19" s="147">
        <f>JULY!G20</f>
        <v>0</v>
      </c>
      <c r="CS19" s="147">
        <f>JULY!H20</f>
        <v>0</v>
      </c>
      <c r="CT19" s="357">
        <f>JULY!I20</f>
        <v>0</v>
      </c>
      <c r="CU19" s="234"/>
      <c r="CV19" s="234"/>
      <c r="CW19" s="237"/>
      <c r="CX19" s="190">
        <f>AUG!C20</f>
        <v>0</v>
      </c>
      <c r="CY19" s="147">
        <f>AUG!D20</f>
        <v>0</v>
      </c>
      <c r="CZ19" s="147">
        <f>AUG!E20</f>
        <v>0</v>
      </c>
      <c r="DA19" s="147">
        <f>AUG!F20</f>
        <v>0</v>
      </c>
      <c r="DB19" s="147">
        <f>AUG!G20</f>
        <v>0</v>
      </c>
      <c r="DC19" s="147">
        <f>AUG!H20</f>
        <v>0</v>
      </c>
      <c r="DD19" s="357">
        <f>AUG!I20</f>
        <v>0</v>
      </c>
      <c r="DE19" s="234"/>
      <c r="DF19" s="234"/>
      <c r="DG19" s="237"/>
      <c r="DH19" s="190">
        <f>'SEPT 2'!C20</f>
        <v>0</v>
      </c>
      <c r="DI19" s="191">
        <f>'SEPT 2'!D20</f>
        <v>0</v>
      </c>
      <c r="DJ19" s="191">
        <f>'SEPT 2'!E20</f>
        <v>0</v>
      </c>
      <c r="DK19" s="147">
        <f>'SEPT 2'!F20</f>
        <v>0</v>
      </c>
      <c r="DL19" s="147">
        <f>'SEPT 2'!G20</f>
        <v>0</v>
      </c>
      <c r="DM19" s="194">
        <f>'SEPT 2'!H20</f>
        <v>0</v>
      </c>
      <c r="DN19" s="357">
        <f>'SEPT 2'!I20</f>
        <v>0</v>
      </c>
      <c r="DO19" s="234"/>
      <c r="DP19" s="234"/>
      <c r="DQ19" s="356"/>
    </row>
    <row r="20" spans="1:128" ht="39.75" customHeight="1" x14ac:dyDescent="0.3">
      <c r="A20" s="189" t="s">
        <v>172</v>
      </c>
      <c r="B20" s="190">
        <f>OCT!C21</f>
        <v>0</v>
      </c>
      <c r="C20" s="147">
        <f>OCT!D21</f>
        <v>0</v>
      </c>
      <c r="D20" s="147">
        <f>OCT!E21</f>
        <v>0</v>
      </c>
      <c r="E20" s="147">
        <f>OCT!F21</f>
        <v>0</v>
      </c>
      <c r="F20" s="147">
        <f>OCT!G21</f>
        <v>0</v>
      </c>
      <c r="G20" s="147">
        <f>OCT!H21</f>
        <v>0</v>
      </c>
      <c r="H20" s="357">
        <f>OCT!I21</f>
        <v>0</v>
      </c>
      <c r="I20" s="234"/>
      <c r="J20" s="234"/>
      <c r="K20" s="237"/>
      <c r="L20" s="190">
        <f>NOV!C21</f>
        <v>0</v>
      </c>
      <c r="M20" s="147">
        <f>NOV!D21</f>
        <v>0</v>
      </c>
      <c r="N20" s="147">
        <f>NOV!E21</f>
        <v>0</v>
      </c>
      <c r="O20" s="147">
        <f>NOV!F21</f>
        <v>0</v>
      </c>
      <c r="P20" s="147">
        <f>NOV!G21</f>
        <v>0</v>
      </c>
      <c r="Q20" s="191">
        <f>NOV!H21</f>
        <v>0</v>
      </c>
      <c r="R20" s="355">
        <f>NOV!I21</f>
        <v>0</v>
      </c>
      <c r="S20" s="234"/>
      <c r="T20" s="234"/>
      <c r="U20" s="356"/>
      <c r="V20" s="190">
        <f>DEC!C21</f>
        <v>0</v>
      </c>
      <c r="W20" s="147">
        <f>DEC!D21</f>
        <v>0</v>
      </c>
      <c r="X20" s="147">
        <f>DEC!E21</f>
        <v>0</v>
      </c>
      <c r="Y20" s="147">
        <f>NOV!F21</f>
        <v>0</v>
      </c>
      <c r="Z20" s="147">
        <f>NOV!G21</f>
        <v>0</v>
      </c>
      <c r="AA20" s="191">
        <f>NOV!H21</f>
        <v>0</v>
      </c>
      <c r="AB20" s="355">
        <f>NOV!I21</f>
        <v>0</v>
      </c>
      <c r="AC20" s="234"/>
      <c r="AD20" s="234"/>
      <c r="AE20" s="356"/>
      <c r="AF20" s="190">
        <f>JAN!C21</f>
        <v>0</v>
      </c>
      <c r="AG20" s="147">
        <f>JAN!D21</f>
        <v>0</v>
      </c>
      <c r="AH20" s="147">
        <f>JAN!E21</f>
        <v>0</v>
      </c>
      <c r="AI20" s="147">
        <f>JAN!F21</f>
        <v>0</v>
      </c>
      <c r="AJ20" s="147">
        <f>JAN!G21</f>
        <v>0</v>
      </c>
      <c r="AK20" s="191">
        <f>JAN!H21</f>
        <v>0</v>
      </c>
      <c r="AL20" s="355">
        <f>JAN!I21</f>
        <v>0</v>
      </c>
      <c r="AM20" s="234"/>
      <c r="AN20" s="234"/>
      <c r="AO20" s="237"/>
      <c r="AP20" s="192">
        <f>FEB!C21</f>
        <v>0</v>
      </c>
      <c r="AQ20" s="147">
        <f>FEB!D21</f>
        <v>0</v>
      </c>
      <c r="AR20" s="147">
        <f>FEB!E21</f>
        <v>0</v>
      </c>
      <c r="AS20" s="147">
        <f>FEB!F21</f>
        <v>0</v>
      </c>
      <c r="AT20" s="147">
        <f>FEB!G21</f>
        <v>0</v>
      </c>
      <c r="AU20" s="191">
        <f>FEB!H21</f>
        <v>0</v>
      </c>
      <c r="AV20" s="355">
        <f>FEB!I21</f>
        <v>0</v>
      </c>
      <c r="AW20" s="234"/>
      <c r="AX20" s="234"/>
      <c r="AY20" s="237"/>
      <c r="AZ20" s="192">
        <f>MAR!C21</f>
        <v>0</v>
      </c>
      <c r="BA20" s="147">
        <f>MAR!D21</f>
        <v>0</v>
      </c>
      <c r="BB20" s="147">
        <f>MAR!E21</f>
        <v>0</v>
      </c>
      <c r="BC20" s="147">
        <f>MAR!F21</f>
        <v>0</v>
      </c>
      <c r="BD20" s="147">
        <f>MAR!G21</f>
        <v>0</v>
      </c>
      <c r="BE20" s="147">
        <f>MAR!H21</f>
        <v>0</v>
      </c>
      <c r="BF20" s="355">
        <f>MAR!I21</f>
        <v>0</v>
      </c>
      <c r="BG20" s="234"/>
      <c r="BH20" s="234"/>
      <c r="BI20" s="237"/>
      <c r="BJ20" s="192">
        <f>APRIL!C21</f>
        <v>0</v>
      </c>
      <c r="BK20" s="147">
        <f>APRIL!D21</f>
        <v>0</v>
      </c>
      <c r="BL20" s="147">
        <f>APRIL!E21</f>
        <v>0</v>
      </c>
      <c r="BM20" s="147">
        <f>APRIL!F21</f>
        <v>0</v>
      </c>
      <c r="BN20" s="147">
        <f>APRIL!G21</f>
        <v>0</v>
      </c>
      <c r="BO20" s="147">
        <f>APRIL!H21</f>
        <v>0</v>
      </c>
      <c r="BP20" s="355">
        <f>APRIL!I21</f>
        <v>0</v>
      </c>
      <c r="BQ20" s="234"/>
      <c r="BR20" s="234"/>
      <c r="BS20" s="356"/>
      <c r="BT20" s="194">
        <f>MAY!C21</f>
        <v>0</v>
      </c>
      <c r="BU20" s="194">
        <f>MAY!D21</f>
        <v>0</v>
      </c>
      <c r="BV20" s="194">
        <f>MAY!E21</f>
        <v>0</v>
      </c>
      <c r="BW20" s="194">
        <f>MAY!F21</f>
        <v>0</v>
      </c>
      <c r="BX20" s="194">
        <f>MAY!G21</f>
        <v>0</v>
      </c>
      <c r="BY20" s="194">
        <f>MAY!H21</f>
        <v>0</v>
      </c>
      <c r="BZ20" s="355">
        <f>MAY!I21</f>
        <v>0</v>
      </c>
      <c r="CA20" s="234"/>
      <c r="CB20" s="234"/>
      <c r="CC20" s="237"/>
      <c r="CD20" s="192">
        <f>JUNE!C21</f>
        <v>0</v>
      </c>
      <c r="CE20" s="147">
        <f>JUNE!D21</f>
        <v>0</v>
      </c>
      <c r="CF20" s="147">
        <f>JUNE!E21</f>
        <v>0</v>
      </c>
      <c r="CG20" s="147">
        <f>JUNE!F21</f>
        <v>0</v>
      </c>
      <c r="CH20" s="147">
        <f>JUNE!G21</f>
        <v>0</v>
      </c>
      <c r="CI20" s="147">
        <f>JUNE!H21</f>
        <v>0</v>
      </c>
      <c r="CJ20" s="355">
        <f>JUNE!I21</f>
        <v>0</v>
      </c>
      <c r="CK20" s="234"/>
      <c r="CL20" s="234"/>
      <c r="CM20" s="356"/>
      <c r="CN20" s="193">
        <f>JULY!C21</f>
        <v>0</v>
      </c>
      <c r="CO20" s="147">
        <f>JULY!D21</f>
        <v>0</v>
      </c>
      <c r="CP20" s="147">
        <f>JULY!E21</f>
        <v>0</v>
      </c>
      <c r="CQ20" s="147">
        <f>JULY!F21</f>
        <v>0</v>
      </c>
      <c r="CR20" s="147">
        <f>JULY!G21</f>
        <v>0</v>
      </c>
      <c r="CS20" s="147">
        <f>JULY!H21</f>
        <v>0</v>
      </c>
      <c r="CT20" s="357">
        <f>JULY!I21</f>
        <v>0</v>
      </c>
      <c r="CU20" s="234"/>
      <c r="CV20" s="234"/>
      <c r="CW20" s="237"/>
      <c r="CX20" s="190">
        <f>AUG!C21</f>
        <v>0</v>
      </c>
      <c r="CY20" s="147">
        <f>AUG!D21</f>
        <v>0</v>
      </c>
      <c r="CZ20" s="147">
        <f>AUG!E21</f>
        <v>0</v>
      </c>
      <c r="DA20" s="147">
        <f>AUG!F21</f>
        <v>0</v>
      </c>
      <c r="DB20" s="147">
        <f>AUG!G21</f>
        <v>0</v>
      </c>
      <c r="DC20" s="147">
        <f>AUG!H21</f>
        <v>0</v>
      </c>
      <c r="DD20" s="357">
        <f>AUG!I21</f>
        <v>0</v>
      </c>
      <c r="DE20" s="234"/>
      <c r="DF20" s="234"/>
      <c r="DG20" s="237"/>
      <c r="DH20" s="190">
        <f>'SEPT 2'!C21</f>
        <v>0</v>
      </c>
      <c r="DI20" s="191">
        <f>'SEPT 2'!D21</f>
        <v>0</v>
      </c>
      <c r="DJ20" s="191">
        <f>'SEPT 2'!E21</f>
        <v>0</v>
      </c>
      <c r="DK20" s="147">
        <f>'SEPT 2'!F21</f>
        <v>0</v>
      </c>
      <c r="DL20" s="147">
        <f>'SEPT 2'!G21</f>
        <v>0</v>
      </c>
      <c r="DM20" s="194">
        <f>'SEPT 2'!H21</f>
        <v>0</v>
      </c>
      <c r="DN20" s="357">
        <f>'SEPT 2'!I21</f>
        <v>0</v>
      </c>
      <c r="DO20" s="234"/>
      <c r="DP20" s="234"/>
      <c r="DQ20" s="356"/>
    </row>
    <row r="21" spans="1:128" ht="39.75" customHeight="1" x14ac:dyDescent="0.3">
      <c r="A21" s="195" t="s">
        <v>150</v>
      </c>
      <c r="B21" s="190">
        <f>OCT!C22</f>
        <v>0</v>
      </c>
      <c r="C21" s="147">
        <f>OCT!D22</f>
        <v>0</v>
      </c>
      <c r="D21" s="147">
        <f>OCT!E22</f>
        <v>0</v>
      </c>
      <c r="E21" s="147">
        <f>OCT!F22</f>
        <v>0</v>
      </c>
      <c r="F21" s="147">
        <f>OCT!G22</f>
        <v>0</v>
      </c>
      <c r="G21" s="147">
        <f>OCT!H22</f>
        <v>0</v>
      </c>
      <c r="H21" s="357">
        <f>OCT!I22</f>
        <v>0</v>
      </c>
      <c r="I21" s="234"/>
      <c r="J21" s="234"/>
      <c r="K21" s="237"/>
      <c r="L21" s="190">
        <f>NOV!C22</f>
        <v>0</v>
      </c>
      <c r="M21" s="147">
        <f>NOV!D22</f>
        <v>0</v>
      </c>
      <c r="N21" s="147">
        <f>NOV!E22</f>
        <v>0</v>
      </c>
      <c r="O21" s="147">
        <f>NOV!F22</f>
        <v>0</v>
      </c>
      <c r="P21" s="147">
        <f>NOV!G22</f>
        <v>0</v>
      </c>
      <c r="Q21" s="191">
        <f>NOV!H22</f>
        <v>0</v>
      </c>
      <c r="R21" s="355">
        <f>NOV!I22</f>
        <v>0</v>
      </c>
      <c r="S21" s="234"/>
      <c r="T21" s="234"/>
      <c r="U21" s="356"/>
      <c r="V21" s="190">
        <f>DEC!C22</f>
        <v>0</v>
      </c>
      <c r="W21" s="147">
        <f>DEC!D22</f>
        <v>0</v>
      </c>
      <c r="X21" s="147">
        <f>DEC!E22</f>
        <v>0</v>
      </c>
      <c r="Y21" s="147">
        <f>NOV!F22</f>
        <v>0</v>
      </c>
      <c r="Z21" s="147">
        <f>NOV!G22</f>
        <v>0</v>
      </c>
      <c r="AA21" s="191">
        <f>NOV!H22</f>
        <v>0</v>
      </c>
      <c r="AB21" s="355">
        <f>NOV!I22</f>
        <v>0</v>
      </c>
      <c r="AC21" s="234"/>
      <c r="AD21" s="234"/>
      <c r="AE21" s="356"/>
      <c r="AF21" s="190">
        <f>JAN!C22</f>
        <v>0</v>
      </c>
      <c r="AG21" s="147">
        <f>JAN!D22</f>
        <v>0</v>
      </c>
      <c r="AH21" s="147">
        <f>JAN!E22</f>
        <v>0</v>
      </c>
      <c r="AI21" s="147">
        <f>JAN!F22</f>
        <v>0</v>
      </c>
      <c r="AJ21" s="147">
        <f>JAN!G22</f>
        <v>0</v>
      </c>
      <c r="AK21" s="191">
        <f>JAN!H22</f>
        <v>0</v>
      </c>
      <c r="AL21" s="355">
        <f>JAN!I22</f>
        <v>0</v>
      </c>
      <c r="AM21" s="234"/>
      <c r="AN21" s="234"/>
      <c r="AO21" s="237"/>
      <c r="AP21" s="192">
        <f>FEB!C22</f>
        <v>0</v>
      </c>
      <c r="AQ21" s="147">
        <f>FEB!D22</f>
        <v>0</v>
      </c>
      <c r="AR21" s="147">
        <f>FEB!E22</f>
        <v>0</v>
      </c>
      <c r="AS21" s="147">
        <f>FEB!F22</f>
        <v>0</v>
      </c>
      <c r="AT21" s="147">
        <f>FEB!G22</f>
        <v>0</v>
      </c>
      <c r="AU21" s="191">
        <f>FEB!H22</f>
        <v>0</v>
      </c>
      <c r="AV21" s="355">
        <f>FEB!I22</f>
        <v>0</v>
      </c>
      <c r="AW21" s="234"/>
      <c r="AX21" s="234"/>
      <c r="AY21" s="237"/>
      <c r="AZ21" s="192">
        <f>MAR!C22</f>
        <v>0</v>
      </c>
      <c r="BA21" s="147">
        <f>MAR!D22</f>
        <v>0</v>
      </c>
      <c r="BB21" s="147">
        <f>MAR!E22</f>
        <v>0</v>
      </c>
      <c r="BC21" s="147">
        <f>MAR!F22</f>
        <v>0</v>
      </c>
      <c r="BD21" s="147">
        <f>MAR!G22</f>
        <v>0</v>
      </c>
      <c r="BE21" s="147">
        <f>MAR!H22</f>
        <v>0</v>
      </c>
      <c r="BF21" s="355">
        <f>MAR!I22</f>
        <v>0</v>
      </c>
      <c r="BG21" s="234"/>
      <c r="BH21" s="234"/>
      <c r="BI21" s="237"/>
      <c r="BJ21" s="192">
        <f>APRIL!C22</f>
        <v>0</v>
      </c>
      <c r="BK21" s="147">
        <f>APRIL!D22</f>
        <v>0</v>
      </c>
      <c r="BL21" s="147">
        <f>APRIL!E22</f>
        <v>0</v>
      </c>
      <c r="BM21" s="147">
        <f>APRIL!F22</f>
        <v>0</v>
      </c>
      <c r="BN21" s="147">
        <f>APRIL!G22</f>
        <v>0</v>
      </c>
      <c r="BO21" s="147">
        <f>APRIL!H22</f>
        <v>0</v>
      </c>
      <c r="BP21" s="355">
        <f>APRIL!I22</f>
        <v>0</v>
      </c>
      <c r="BQ21" s="234"/>
      <c r="BR21" s="234"/>
      <c r="BS21" s="356"/>
      <c r="BT21" s="194">
        <f>MAY!C22</f>
        <v>0</v>
      </c>
      <c r="BU21" s="194">
        <f>MAY!D22</f>
        <v>0</v>
      </c>
      <c r="BV21" s="194">
        <f>MAY!E22</f>
        <v>0</v>
      </c>
      <c r="BW21" s="194">
        <f>MAY!F22</f>
        <v>0</v>
      </c>
      <c r="BX21" s="194">
        <f>MAY!G22</f>
        <v>0</v>
      </c>
      <c r="BY21" s="194">
        <f>MAY!H22</f>
        <v>0</v>
      </c>
      <c r="BZ21" s="355">
        <f>MAY!I22</f>
        <v>0</v>
      </c>
      <c r="CA21" s="234"/>
      <c r="CB21" s="234"/>
      <c r="CC21" s="237"/>
      <c r="CD21" s="192">
        <f>JUNE!C22</f>
        <v>0</v>
      </c>
      <c r="CE21" s="147">
        <f>JUNE!D22</f>
        <v>0</v>
      </c>
      <c r="CF21" s="147">
        <f>JUNE!E22</f>
        <v>0</v>
      </c>
      <c r="CG21" s="147">
        <f>JUNE!F22</f>
        <v>0</v>
      </c>
      <c r="CH21" s="147">
        <f>JUNE!G22</f>
        <v>0</v>
      </c>
      <c r="CI21" s="147">
        <f>JUNE!H22</f>
        <v>0</v>
      </c>
      <c r="CJ21" s="355">
        <f>JUNE!I22</f>
        <v>0</v>
      </c>
      <c r="CK21" s="234"/>
      <c r="CL21" s="234"/>
      <c r="CM21" s="356"/>
      <c r="CN21" s="193">
        <f>JULY!C22</f>
        <v>0</v>
      </c>
      <c r="CO21" s="147">
        <f>JULY!D22</f>
        <v>0</v>
      </c>
      <c r="CP21" s="147">
        <f>JULY!E22</f>
        <v>0</v>
      </c>
      <c r="CQ21" s="147">
        <f>JULY!F22</f>
        <v>0</v>
      </c>
      <c r="CR21" s="147">
        <f>JULY!G22</f>
        <v>0</v>
      </c>
      <c r="CS21" s="147">
        <f>JULY!H22</f>
        <v>0</v>
      </c>
      <c r="CT21" s="357">
        <f>JULY!I22</f>
        <v>0</v>
      </c>
      <c r="CU21" s="234"/>
      <c r="CV21" s="234"/>
      <c r="CW21" s="237"/>
      <c r="CX21" s="190">
        <f>AUG!C22</f>
        <v>0</v>
      </c>
      <c r="CY21" s="147">
        <f>AUG!D22</f>
        <v>0</v>
      </c>
      <c r="CZ21" s="147">
        <f>AUG!E22</f>
        <v>0</v>
      </c>
      <c r="DA21" s="147">
        <f>AUG!F22</f>
        <v>0</v>
      </c>
      <c r="DB21" s="147">
        <f>AUG!G22</f>
        <v>0</v>
      </c>
      <c r="DC21" s="147">
        <f>AUG!H22</f>
        <v>0</v>
      </c>
      <c r="DD21" s="357">
        <f>AUG!I22</f>
        <v>0</v>
      </c>
      <c r="DE21" s="234"/>
      <c r="DF21" s="234"/>
      <c r="DG21" s="237"/>
      <c r="DH21" s="190">
        <f>'SEPT 2'!C22</f>
        <v>0</v>
      </c>
      <c r="DI21" s="191">
        <f>'SEPT 2'!D22</f>
        <v>0</v>
      </c>
      <c r="DJ21" s="191">
        <f>'SEPT 2'!E22</f>
        <v>0</v>
      </c>
      <c r="DK21" s="147">
        <f>'SEPT 2'!F22</f>
        <v>0</v>
      </c>
      <c r="DL21" s="147">
        <f>'SEPT 2'!G22</f>
        <v>0</v>
      </c>
      <c r="DM21" s="194">
        <f>'SEPT 2'!H22</f>
        <v>0</v>
      </c>
      <c r="DN21" s="357">
        <f>'SEPT 2'!I22</f>
        <v>0</v>
      </c>
      <c r="DO21" s="234"/>
      <c r="DP21" s="234"/>
      <c r="DQ21" s="356"/>
    </row>
    <row r="22" spans="1:128" ht="39.75" customHeight="1" x14ac:dyDescent="0.3">
      <c r="A22" s="189" t="s">
        <v>151</v>
      </c>
      <c r="B22" s="190">
        <f>OCT!C23</f>
        <v>0</v>
      </c>
      <c r="C22" s="147">
        <f>OCT!D23</f>
        <v>0</v>
      </c>
      <c r="D22" s="147">
        <f>OCT!E23</f>
        <v>0</v>
      </c>
      <c r="E22" s="147">
        <f>OCT!F23</f>
        <v>0</v>
      </c>
      <c r="F22" s="147">
        <f>OCT!G23</f>
        <v>0</v>
      </c>
      <c r="G22" s="147">
        <f>OCT!H23</f>
        <v>0</v>
      </c>
      <c r="H22" s="357">
        <f>OCT!I23</f>
        <v>0</v>
      </c>
      <c r="I22" s="234"/>
      <c r="J22" s="234"/>
      <c r="K22" s="237"/>
      <c r="L22" s="190">
        <f>NOV!C23</f>
        <v>0</v>
      </c>
      <c r="M22" s="147">
        <f>NOV!D23</f>
        <v>0</v>
      </c>
      <c r="N22" s="147">
        <f>NOV!E23</f>
        <v>0</v>
      </c>
      <c r="O22" s="147">
        <f>NOV!F23</f>
        <v>0</v>
      </c>
      <c r="P22" s="147">
        <f>NOV!G23</f>
        <v>0</v>
      </c>
      <c r="Q22" s="191">
        <f>NOV!H23</f>
        <v>0</v>
      </c>
      <c r="R22" s="355">
        <f>NOV!I23</f>
        <v>0</v>
      </c>
      <c r="S22" s="234"/>
      <c r="T22" s="234"/>
      <c r="U22" s="356"/>
      <c r="V22" s="190">
        <f>DEC!C23</f>
        <v>0</v>
      </c>
      <c r="W22" s="147">
        <f>DEC!D23</f>
        <v>0</v>
      </c>
      <c r="X22" s="147">
        <f>DEC!E23</f>
        <v>0</v>
      </c>
      <c r="Y22" s="147">
        <f>NOV!F23</f>
        <v>0</v>
      </c>
      <c r="Z22" s="147">
        <f>NOV!G23</f>
        <v>0</v>
      </c>
      <c r="AA22" s="191">
        <f>NOV!H23</f>
        <v>0</v>
      </c>
      <c r="AB22" s="355">
        <f>NOV!I23</f>
        <v>0</v>
      </c>
      <c r="AC22" s="234"/>
      <c r="AD22" s="234"/>
      <c r="AE22" s="356"/>
      <c r="AF22" s="190">
        <f>JAN!C23</f>
        <v>0</v>
      </c>
      <c r="AG22" s="147">
        <f>JAN!D23</f>
        <v>0</v>
      </c>
      <c r="AH22" s="147">
        <f>JAN!E23</f>
        <v>0</v>
      </c>
      <c r="AI22" s="147">
        <f>JAN!F23</f>
        <v>0</v>
      </c>
      <c r="AJ22" s="147">
        <f>JAN!G23</f>
        <v>0</v>
      </c>
      <c r="AK22" s="191">
        <f>JAN!H23</f>
        <v>0</v>
      </c>
      <c r="AL22" s="355">
        <f>JAN!I23</f>
        <v>0</v>
      </c>
      <c r="AM22" s="234"/>
      <c r="AN22" s="234"/>
      <c r="AO22" s="237"/>
      <c r="AP22" s="192">
        <f>FEB!C23</f>
        <v>0</v>
      </c>
      <c r="AQ22" s="147">
        <f>FEB!D23</f>
        <v>0</v>
      </c>
      <c r="AR22" s="147">
        <f>FEB!E23</f>
        <v>0</v>
      </c>
      <c r="AS22" s="147">
        <f>FEB!F23</f>
        <v>0</v>
      </c>
      <c r="AT22" s="147">
        <f>FEB!G23</f>
        <v>0</v>
      </c>
      <c r="AU22" s="191">
        <f>FEB!H23</f>
        <v>0</v>
      </c>
      <c r="AV22" s="355">
        <f>FEB!I23</f>
        <v>0</v>
      </c>
      <c r="AW22" s="234"/>
      <c r="AX22" s="234"/>
      <c r="AY22" s="237"/>
      <c r="AZ22" s="192">
        <f>MAR!C23</f>
        <v>0</v>
      </c>
      <c r="BA22" s="147">
        <f>MAR!D23</f>
        <v>0</v>
      </c>
      <c r="BB22" s="147">
        <f>MAR!E23</f>
        <v>0</v>
      </c>
      <c r="BC22" s="147">
        <f>MAR!F23</f>
        <v>0</v>
      </c>
      <c r="BD22" s="147">
        <f>MAR!G23</f>
        <v>0</v>
      </c>
      <c r="BE22" s="147">
        <f>MAR!H23</f>
        <v>0</v>
      </c>
      <c r="BF22" s="355">
        <f>MAR!I23</f>
        <v>0</v>
      </c>
      <c r="BG22" s="234"/>
      <c r="BH22" s="234"/>
      <c r="BI22" s="237"/>
      <c r="BJ22" s="192">
        <f>APRIL!C23</f>
        <v>0</v>
      </c>
      <c r="BK22" s="147">
        <f>APRIL!D23</f>
        <v>0</v>
      </c>
      <c r="BL22" s="147">
        <f>APRIL!E23</f>
        <v>0</v>
      </c>
      <c r="BM22" s="147">
        <f>APRIL!F23</f>
        <v>0</v>
      </c>
      <c r="BN22" s="147">
        <f>APRIL!G23</f>
        <v>0</v>
      </c>
      <c r="BO22" s="147">
        <f>APRIL!H23</f>
        <v>0</v>
      </c>
      <c r="BP22" s="355">
        <f>APRIL!I23</f>
        <v>0</v>
      </c>
      <c r="BQ22" s="234"/>
      <c r="BR22" s="234"/>
      <c r="BS22" s="356"/>
      <c r="BT22" s="194">
        <f>MAY!C23</f>
        <v>0</v>
      </c>
      <c r="BU22" s="194">
        <f>MAY!D23</f>
        <v>0</v>
      </c>
      <c r="BV22" s="194">
        <f>MAY!E23</f>
        <v>0</v>
      </c>
      <c r="BW22" s="194">
        <f>MAY!F23</f>
        <v>0</v>
      </c>
      <c r="BX22" s="194">
        <f>MAY!G23</f>
        <v>0</v>
      </c>
      <c r="BY22" s="194">
        <f>MAY!H23</f>
        <v>0</v>
      </c>
      <c r="BZ22" s="355">
        <f>MAY!I23</f>
        <v>0</v>
      </c>
      <c r="CA22" s="234"/>
      <c r="CB22" s="234"/>
      <c r="CC22" s="237"/>
      <c r="CD22" s="192">
        <f>JUNE!C23</f>
        <v>0</v>
      </c>
      <c r="CE22" s="147">
        <f>JUNE!D23</f>
        <v>0</v>
      </c>
      <c r="CF22" s="147">
        <f>JUNE!E23</f>
        <v>0</v>
      </c>
      <c r="CG22" s="147">
        <f>JUNE!F23</f>
        <v>0</v>
      </c>
      <c r="CH22" s="147">
        <f>JUNE!G23</f>
        <v>0</v>
      </c>
      <c r="CI22" s="147">
        <f>JUNE!H23</f>
        <v>0</v>
      </c>
      <c r="CJ22" s="355">
        <f>JUNE!I23</f>
        <v>0</v>
      </c>
      <c r="CK22" s="234"/>
      <c r="CL22" s="234"/>
      <c r="CM22" s="356"/>
      <c r="CN22" s="193">
        <f>JULY!C23</f>
        <v>0</v>
      </c>
      <c r="CO22" s="147">
        <f>JULY!D23</f>
        <v>0</v>
      </c>
      <c r="CP22" s="147">
        <f>JULY!E23</f>
        <v>0</v>
      </c>
      <c r="CQ22" s="147">
        <f>JULY!F23</f>
        <v>0</v>
      </c>
      <c r="CR22" s="147">
        <f>JULY!G23</f>
        <v>0</v>
      </c>
      <c r="CS22" s="147">
        <f>JULY!H23</f>
        <v>0</v>
      </c>
      <c r="CT22" s="357">
        <f>JULY!I23</f>
        <v>0</v>
      </c>
      <c r="CU22" s="234"/>
      <c r="CV22" s="234"/>
      <c r="CW22" s="237"/>
      <c r="CX22" s="190">
        <f>AUG!C23</f>
        <v>0</v>
      </c>
      <c r="CY22" s="147">
        <f>AUG!D23</f>
        <v>0</v>
      </c>
      <c r="CZ22" s="147">
        <f>AUG!E23</f>
        <v>0</v>
      </c>
      <c r="DA22" s="147">
        <f>AUG!F23</f>
        <v>0</v>
      </c>
      <c r="DB22" s="147">
        <f>AUG!G23</f>
        <v>0</v>
      </c>
      <c r="DC22" s="147">
        <f>AUG!H23</f>
        <v>0</v>
      </c>
      <c r="DD22" s="357">
        <f>AUG!I23</f>
        <v>0</v>
      </c>
      <c r="DE22" s="234"/>
      <c r="DF22" s="234"/>
      <c r="DG22" s="237"/>
      <c r="DH22" s="190">
        <f>'SEPT 2'!C23</f>
        <v>0</v>
      </c>
      <c r="DI22" s="191">
        <f>'SEPT 2'!D23</f>
        <v>0</v>
      </c>
      <c r="DJ22" s="191">
        <f>'SEPT 2'!E23</f>
        <v>0</v>
      </c>
      <c r="DK22" s="147">
        <f>'SEPT 2'!F23</f>
        <v>0</v>
      </c>
      <c r="DL22" s="147">
        <f>'SEPT 2'!G23</f>
        <v>0</v>
      </c>
      <c r="DM22" s="194">
        <f>'SEPT 2'!H23</f>
        <v>0</v>
      </c>
      <c r="DN22" s="357">
        <f>'SEPT 2'!I23</f>
        <v>0</v>
      </c>
      <c r="DO22" s="234"/>
      <c r="DP22" s="234"/>
      <c r="DQ22" s="356"/>
    </row>
    <row r="23" spans="1:128" ht="39.75" customHeight="1" x14ac:dyDescent="0.3">
      <c r="A23" s="195" t="s">
        <v>152</v>
      </c>
      <c r="B23" s="190">
        <f>OCT!C24</f>
        <v>0</v>
      </c>
      <c r="C23" s="147">
        <f>OCT!D24</f>
        <v>0</v>
      </c>
      <c r="D23" s="147">
        <f>OCT!E24</f>
        <v>0</v>
      </c>
      <c r="E23" s="147">
        <f>OCT!F24</f>
        <v>0</v>
      </c>
      <c r="F23" s="147">
        <f>OCT!G24</f>
        <v>0</v>
      </c>
      <c r="G23" s="147">
        <f>OCT!H24</f>
        <v>0</v>
      </c>
      <c r="H23" s="357">
        <f>OCT!I24</f>
        <v>0</v>
      </c>
      <c r="I23" s="234"/>
      <c r="J23" s="234"/>
      <c r="K23" s="237"/>
      <c r="L23" s="190">
        <f>NOV!C24</f>
        <v>0</v>
      </c>
      <c r="M23" s="147">
        <f>NOV!D24</f>
        <v>0</v>
      </c>
      <c r="N23" s="147">
        <f>NOV!E24</f>
        <v>0</v>
      </c>
      <c r="O23" s="147">
        <f>NOV!F24</f>
        <v>0</v>
      </c>
      <c r="P23" s="147">
        <f>NOV!G24</f>
        <v>0</v>
      </c>
      <c r="Q23" s="191">
        <f>NOV!H24</f>
        <v>0</v>
      </c>
      <c r="R23" s="355">
        <f>NOV!I24</f>
        <v>0</v>
      </c>
      <c r="S23" s="234"/>
      <c r="T23" s="234"/>
      <c r="U23" s="356"/>
      <c r="V23" s="190">
        <f>DEC!C24</f>
        <v>0</v>
      </c>
      <c r="W23" s="147">
        <f>DEC!D24</f>
        <v>0</v>
      </c>
      <c r="X23" s="147">
        <f>DEC!E24</f>
        <v>0</v>
      </c>
      <c r="Y23" s="147">
        <f>NOV!F24</f>
        <v>0</v>
      </c>
      <c r="Z23" s="147">
        <f>NOV!G24</f>
        <v>0</v>
      </c>
      <c r="AA23" s="191">
        <f>NOV!H24</f>
        <v>0</v>
      </c>
      <c r="AB23" s="355">
        <f>NOV!I24</f>
        <v>0</v>
      </c>
      <c r="AC23" s="234"/>
      <c r="AD23" s="234"/>
      <c r="AE23" s="356"/>
      <c r="AF23" s="190">
        <f>JAN!C24</f>
        <v>0</v>
      </c>
      <c r="AG23" s="147">
        <f>JAN!D24</f>
        <v>0</v>
      </c>
      <c r="AH23" s="147">
        <f>JAN!E24</f>
        <v>0</v>
      </c>
      <c r="AI23" s="147">
        <f>JAN!F24</f>
        <v>0</v>
      </c>
      <c r="AJ23" s="147">
        <f>JAN!G24</f>
        <v>0</v>
      </c>
      <c r="AK23" s="191">
        <f>JAN!H24</f>
        <v>0</v>
      </c>
      <c r="AL23" s="355">
        <f>JAN!I24</f>
        <v>0</v>
      </c>
      <c r="AM23" s="234"/>
      <c r="AN23" s="234"/>
      <c r="AO23" s="237"/>
      <c r="AP23" s="192">
        <f>FEB!C24</f>
        <v>0</v>
      </c>
      <c r="AQ23" s="147">
        <f>FEB!D24</f>
        <v>0</v>
      </c>
      <c r="AR23" s="147">
        <f>FEB!E24</f>
        <v>0</v>
      </c>
      <c r="AS23" s="147">
        <f>FEB!F24</f>
        <v>0</v>
      </c>
      <c r="AT23" s="147">
        <f>FEB!G24</f>
        <v>0</v>
      </c>
      <c r="AU23" s="191">
        <f>FEB!H24</f>
        <v>0</v>
      </c>
      <c r="AV23" s="355">
        <f>FEB!I24</f>
        <v>0</v>
      </c>
      <c r="AW23" s="234"/>
      <c r="AX23" s="234"/>
      <c r="AY23" s="237"/>
      <c r="AZ23" s="192">
        <f>MAR!C24</f>
        <v>0</v>
      </c>
      <c r="BA23" s="147">
        <f>MAR!D24</f>
        <v>0</v>
      </c>
      <c r="BB23" s="147">
        <f>MAR!E24</f>
        <v>0</v>
      </c>
      <c r="BC23" s="147">
        <f>MAR!F24</f>
        <v>0</v>
      </c>
      <c r="BD23" s="147">
        <f>MAR!G24</f>
        <v>0</v>
      </c>
      <c r="BE23" s="147">
        <f>MAR!H24</f>
        <v>0</v>
      </c>
      <c r="BF23" s="355">
        <f>MAR!I24</f>
        <v>0</v>
      </c>
      <c r="BG23" s="234"/>
      <c r="BH23" s="234"/>
      <c r="BI23" s="237"/>
      <c r="BJ23" s="192">
        <f>APRIL!C24</f>
        <v>0</v>
      </c>
      <c r="BK23" s="147">
        <f>APRIL!D24</f>
        <v>0</v>
      </c>
      <c r="BL23" s="147">
        <f>APRIL!E24</f>
        <v>0</v>
      </c>
      <c r="BM23" s="147">
        <f>APRIL!F24</f>
        <v>0</v>
      </c>
      <c r="BN23" s="147">
        <f>APRIL!G24</f>
        <v>0</v>
      </c>
      <c r="BO23" s="147">
        <f>APRIL!H24</f>
        <v>0</v>
      </c>
      <c r="BP23" s="355">
        <f>APRIL!I24</f>
        <v>0</v>
      </c>
      <c r="BQ23" s="234"/>
      <c r="BR23" s="234"/>
      <c r="BS23" s="356"/>
      <c r="BT23" s="194">
        <f>MAY!C24</f>
        <v>0</v>
      </c>
      <c r="BU23" s="194">
        <f>MAY!D24</f>
        <v>0</v>
      </c>
      <c r="BV23" s="194">
        <f>MAY!E24</f>
        <v>0</v>
      </c>
      <c r="BW23" s="194">
        <f>MAY!F24</f>
        <v>0</v>
      </c>
      <c r="BX23" s="194">
        <f>MAY!G24</f>
        <v>0</v>
      </c>
      <c r="BY23" s="194">
        <f>MAY!H24</f>
        <v>0</v>
      </c>
      <c r="BZ23" s="355">
        <f>MAY!I24</f>
        <v>0</v>
      </c>
      <c r="CA23" s="234"/>
      <c r="CB23" s="234"/>
      <c r="CC23" s="237"/>
      <c r="CD23" s="192">
        <f>JUNE!C24</f>
        <v>0</v>
      </c>
      <c r="CE23" s="147">
        <f>JUNE!D24</f>
        <v>0</v>
      </c>
      <c r="CF23" s="147">
        <f>JUNE!E24</f>
        <v>0</v>
      </c>
      <c r="CG23" s="147">
        <f>JUNE!F24</f>
        <v>0</v>
      </c>
      <c r="CH23" s="147">
        <f>JUNE!G24</f>
        <v>0</v>
      </c>
      <c r="CI23" s="147">
        <f>JUNE!H24</f>
        <v>0</v>
      </c>
      <c r="CJ23" s="355">
        <f>JUNE!I24</f>
        <v>0</v>
      </c>
      <c r="CK23" s="234"/>
      <c r="CL23" s="234"/>
      <c r="CM23" s="356"/>
      <c r="CN23" s="193">
        <f>JULY!C24</f>
        <v>0</v>
      </c>
      <c r="CO23" s="147">
        <f>JULY!D24</f>
        <v>0</v>
      </c>
      <c r="CP23" s="147">
        <f>JULY!E24</f>
        <v>0</v>
      </c>
      <c r="CQ23" s="147">
        <f>JULY!F24</f>
        <v>0</v>
      </c>
      <c r="CR23" s="147">
        <f>JULY!G24</f>
        <v>0</v>
      </c>
      <c r="CS23" s="147">
        <f>JULY!H24</f>
        <v>0</v>
      </c>
      <c r="CT23" s="357">
        <f>JULY!I24</f>
        <v>0</v>
      </c>
      <c r="CU23" s="234"/>
      <c r="CV23" s="234"/>
      <c r="CW23" s="237"/>
      <c r="CX23" s="190">
        <f>AUG!C24</f>
        <v>0</v>
      </c>
      <c r="CY23" s="147">
        <f>AUG!D24</f>
        <v>0</v>
      </c>
      <c r="CZ23" s="147">
        <f>AUG!E24</f>
        <v>0</v>
      </c>
      <c r="DA23" s="147">
        <f>AUG!F24</f>
        <v>0</v>
      </c>
      <c r="DB23" s="147">
        <f>AUG!G24</f>
        <v>0</v>
      </c>
      <c r="DC23" s="147">
        <f>AUG!H24</f>
        <v>0</v>
      </c>
      <c r="DD23" s="357">
        <f>AUG!I24</f>
        <v>0</v>
      </c>
      <c r="DE23" s="234"/>
      <c r="DF23" s="234"/>
      <c r="DG23" s="237"/>
      <c r="DH23" s="190">
        <f>'SEPT 2'!C24</f>
        <v>0</v>
      </c>
      <c r="DI23" s="191">
        <f>'SEPT 2'!D24</f>
        <v>0</v>
      </c>
      <c r="DJ23" s="191">
        <f>'SEPT 2'!E24</f>
        <v>0</v>
      </c>
      <c r="DK23" s="147">
        <f>'SEPT 2'!F24</f>
        <v>0</v>
      </c>
      <c r="DL23" s="147">
        <f>'SEPT 2'!G24</f>
        <v>0</v>
      </c>
      <c r="DM23" s="194">
        <f>'SEPT 2'!H24</f>
        <v>0</v>
      </c>
      <c r="DN23" s="357">
        <f>'SEPT 2'!I24</f>
        <v>0</v>
      </c>
      <c r="DO23" s="234"/>
      <c r="DP23" s="234"/>
      <c r="DQ23" s="356"/>
    </row>
    <row r="24" spans="1:128" ht="39.75" customHeight="1" x14ac:dyDescent="0.3">
      <c r="A24" s="189" t="s">
        <v>153</v>
      </c>
      <c r="B24" s="190">
        <f>OCT!C25</f>
        <v>0</v>
      </c>
      <c r="C24" s="147">
        <f>OCT!D25</f>
        <v>0</v>
      </c>
      <c r="D24" s="147">
        <f>OCT!E25</f>
        <v>0</v>
      </c>
      <c r="E24" s="147">
        <f>OCT!F25</f>
        <v>0</v>
      </c>
      <c r="F24" s="147">
        <f>OCT!G25</f>
        <v>0</v>
      </c>
      <c r="G24" s="147">
        <f>OCT!H25</f>
        <v>0</v>
      </c>
      <c r="H24" s="357">
        <f>OCT!I25</f>
        <v>0</v>
      </c>
      <c r="I24" s="234"/>
      <c r="J24" s="234"/>
      <c r="K24" s="237"/>
      <c r="L24" s="190">
        <f>NOV!C25</f>
        <v>0</v>
      </c>
      <c r="M24" s="147">
        <f>NOV!D25</f>
        <v>0</v>
      </c>
      <c r="N24" s="147">
        <f>NOV!E25</f>
        <v>0</v>
      </c>
      <c r="O24" s="147">
        <f>NOV!F25</f>
        <v>0</v>
      </c>
      <c r="P24" s="147">
        <f>NOV!G25</f>
        <v>0</v>
      </c>
      <c r="Q24" s="191">
        <f>NOV!H25</f>
        <v>0</v>
      </c>
      <c r="R24" s="355">
        <f>NOV!I25</f>
        <v>0</v>
      </c>
      <c r="S24" s="234"/>
      <c r="T24" s="234"/>
      <c r="U24" s="356"/>
      <c r="V24" s="190">
        <f>DEC!C25</f>
        <v>0</v>
      </c>
      <c r="W24" s="147">
        <f>DEC!D25</f>
        <v>0</v>
      </c>
      <c r="X24" s="147">
        <f>DEC!E25</f>
        <v>0</v>
      </c>
      <c r="Y24" s="147">
        <f>NOV!F25</f>
        <v>0</v>
      </c>
      <c r="Z24" s="147">
        <f>NOV!G25</f>
        <v>0</v>
      </c>
      <c r="AA24" s="191">
        <f>NOV!H25</f>
        <v>0</v>
      </c>
      <c r="AB24" s="355">
        <f>NOV!I25</f>
        <v>0</v>
      </c>
      <c r="AC24" s="234"/>
      <c r="AD24" s="234"/>
      <c r="AE24" s="356"/>
      <c r="AF24" s="190">
        <f>JAN!C25</f>
        <v>0</v>
      </c>
      <c r="AG24" s="147">
        <f>JAN!D25</f>
        <v>0</v>
      </c>
      <c r="AH24" s="147">
        <f>JAN!E25</f>
        <v>0</v>
      </c>
      <c r="AI24" s="147">
        <f>JAN!F25</f>
        <v>0</v>
      </c>
      <c r="AJ24" s="147">
        <f>JAN!G25</f>
        <v>0</v>
      </c>
      <c r="AK24" s="191">
        <f>JAN!H25</f>
        <v>0</v>
      </c>
      <c r="AL24" s="355">
        <f>JAN!I25</f>
        <v>0</v>
      </c>
      <c r="AM24" s="234"/>
      <c r="AN24" s="234"/>
      <c r="AO24" s="237"/>
      <c r="AP24" s="192">
        <f>FEB!C25</f>
        <v>0</v>
      </c>
      <c r="AQ24" s="147">
        <f>FEB!D25</f>
        <v>0</v>
      </c>
      <c r="AR24" s="147">
        <f>FEB!E25</f>
        <v>0</v>
      </c>
      <c r="AS24" s="147">
        <f>FEB!F25</f>
        <v>0</v>
      </c>
      <c r="AT24" s="147">
        <f>FEB!G25</f>
        <v>0</v>
      </c>
      <c r="AU24" s="191">
        <f>FEB!H25</f>
        <v>0</v>
      </c>
      <c r="AV24" s="355">
        <f>FEB!I25</f>
        <v>0</v>
      </c>
      <c r="AW24" s="234"/>
      <c r="AX24" s="234"/>
      <c r="AY24" s="237"/>
      <c r="AZ24" s="192">
        <f>MAR!C25</f>
        <v>0</v>
      </c>
      <c r="BA24" s="147">
        <f>MAR!D25</f>
        <v>0</v>
      </c>
      <c r="BB24" s="147">
        <f>MAR!E25</f>
        <v>0</v>
      </c>
      <c r="BC24" s="147">
        <f>MAR!F25</f>
        <v>0</v>
      </c>
      <c r="BD24" s="147">
        <f>MAR!G25</f>
        <v>0</v>
      </c>
      <c r="BE24" s="147">
        <f>MAR!H25</f>
        <v>0</v>
      </c>
      <c r="BF24" s="355">
        <f>MAR!I25</f>
        <v>0</v>
      </c>
      <c r="BG24" s="234"/>
      <c r="BH24" s="234"/>
      <c r="BI24" s="237"/>
      <c r="BJ24" s="192">
        <f>APRIL!C25</f>
        <v>0</v>
      </c>
      <c r="BK24" s="147">
        <f>APRIL!D25</f>
        <v>0</v>
      </c>
      <c r="BL24" s="147">
        <f>APRIL!E25</f>
        <v>0</v>
      </c>
      <c r="BM24" s="147">
        <f>APRIL!F25</f>
        <v>0</v>
      </c>
      <c r="BN24" s="147">
        <f>APRIL!G25</f>
        <v>0</v>
      </c>
      <c r="BO24" s="147">
        <f>APRIL!H25</f>
        <v>0</v>
      </c>
      <c r="BP24" s="355">
        <f>APRIL!I25</f>
        <v>0</v>
      </c>
      <c r="BQ24" s="234"/>
      <c r="BR24" s="234"/>
      <c r="BS24" s="356"/>
      <c r="BT24" s="194">
        <f>MAY!C25</f>
        <v>0</v>
      </c>
      <c r="BU24" s="194">
        <f>MAY!D25</f>
        <v>0</v>
      </c>
      <c r="BV24" s="194">
        <f>MAY!E25</f>
        <v>0</v>
      </c>
      <c r="BW24" s="194">
        <f>MAY!F25</f>
        <v>0</v>
      </c>
      <c r="BX24" s="194">
        <f>MAY!G25</f>
        <v>0</v>
      </c>
      <c r="BY24" s="194">
        <f>MAY!H25</f>
        <v>0</v>
      </c>
      <c r="BZ24" s="355">
        <f>MAY!I25</f>
        <v>0</v>
      </c>
      <c r="CA24" s="234"/>
      <c r="CB24" s="234"/>
      <c r="CC24" s="237"/>
      <c r="CD24" s="192">
        <f>JUNE!C25</f>
        <v>0</v>
      </c>
      <c r="CE24" s="147">
        <f>JUNE!D25</f>
        <v>0</v>
      </c>
      <c r="CF24" s="147">
        <f>JUNE!E25</f>
        <v>0</v>
      </c>
      <c r="CG24" s="147">
        <f>JUNE!F25</f>
        <v>0</v>
      </c>
      <c r="CH24" s="147">
        <f>JUNE!G25</f>
        <v>0</v>
      </c>
      <c r="CI24" s="147">
        <f>JUNE!H25</f>
        <v>0</v>
      </c>
      <c r="CJ24" s="355">
        <f>JUNE!I25</f>
        <v>0</v>
      </c>
      <c r="CK24" s="234"/>
      <c r="CL24" s="234"/>
      <c r="CM24" s="356"/>
      <c r="CN24" s="193">
        <f>JULY!C25</f>
        <v>0</v>
      </c>
      <c r="CO24" s="147">
        <f>JULY!D25</f>
        <v>0</v>
      </c>
      <c r="CP24" s="147">
        <f>JULY!E25</f>
        <v>0</v>
      </c>
      <c r="CQ24" s="147">
        <f>JULY!F25</f>
        <v>0</v>
      </c>
      <c r="CR24" s="147">
        <f>JULY!G25</f>
        <v>0</v>
      </c>
      <c r="CS24" s="147">
        <f>JULY!H25</f>
        <v>0</v>
      </c>
      <c r="CT24" s="357">
        <f>JULY!I25</f>
        <v>0</v>
      </c>
      <c r="CU24" s="234"/>
      <c r="CV24" s="234"/>
      <c r="CW24" s="237"/>
      <c r="CX24" s="190">
        <f>AUG!C25</f>
        <v>0</v>
      </c>
      <c r="CY24" s="147">
        <f>AUG!D25</f>
        <v>0</v>
      </c>
      <c r="CZ24" s="147">
        <f>AUG!E25</f>
        <v>0</v>
      </c>
      <c r="DA24" s="147">
        <f>AUG!F25</f>
        <v>0</v>
      </c>
      <c r="DB24" s="147">
        <f>AUG!G25</f>
        <v>0</v>
      </c>
      <c r="DC24" s="147">
        <f>AUG!H25</f>
        <v>0</v>
      </c>
      <c r="DD24" s="357">
        <f>AUG!I25</f>
        <v>0</v>
      </c>
      <c r="DE24" s="234"/>
      <c r="DF24" s="234"/>
      <c r="DG24" s="237"/>
      <c r="DH24" s="190">
        <f>'SEPT 2'!C25</f>
        <v>0</v>
      </c>
      <c r="DI24" s="191">
        <f>'SEPT 2'!D25</f>
        <v>0</v>
      </c>
      <c r="DJ24" s="191">
        <f>'SEPT 2'!E25</f>
        <v>0</v>
      </c>
      <c r="DK24" s="147">
        <f>'SEPT 2'!F25</f>
        <v>0</v>
      </c>
      <c r="DL24" s="147">
        <f>'SEPT 2'!G25</f>
        <v>0</v>
      </c>
      <c r="DM24" s="194">
        <f>'SEPT 2'!H25</f>
        <v>0</v>
      </c>
      <c r="DN24" s="357">
        <f>'SEPT 2'!I25</f>
        <v>0</v>
      </c>
      <c r="DO24" s="234"/>
      <c r="DP24" s="234"/>
      <c r="DQ24" s="356"/>
    </row>
    <row r="25" spans="1:128" ht="39.75" customHeight="1" x14ac:dyDescent="0.3">
      <c r="A25" s="195" t="s">
        <v>154</v>
      </c>
      <c r="B25" s="190">
        <f>OCT!C26</f>
        <v>0</v>
      </c>
      <c r="C25" s="147">
        <f>OCT!D26</f>
        <v>0</v>
      </c>
      <c r="D25" s="147">
        <f>OCT!E26</f>
        <v>0</v>
      </c>
      <c r="E25" s="147">
        <f>OCT!F26</f>
        <v>0</v>
      </c>
      <c r="F25" s="147">
        <f>OCT!G26</f>
        <v>0</v>
      </c>
      <c r="G25" s="147">
        <f>OCT!H26</f>
        <v>0</v>
      </c>
      <c r="H25" s="357">
        <f>OCT!I26</f>
        <v>0</v>
      </c>
      <c r="I25" s="234"/>
      <c r="J25" s="234"/>
      <c r="K25" s="237"/>
      <c r="L25" s="190">
        <f>NOV!C26</f>
        <v>0</v>
      </c>
      <c r="M25" s="147">
        <f>NOV!D26</f>
        <v>0</v>
      </c>
      <c r="N25" s="147">
        <f>NOV!E26</f>
        <v>0</v>
      </c>
      <c r="O25" s="147">
        <f>NOV!F26</f>
        <v>0</v>
      </c>
      <c r="P25" s="147">
        <f>NOV!G26</f>
        <v>0</v>
      </c>
      <c r="Q25" s="191">
        <f>NOV!H26</f>
        <v>0</v>
      </c>
      <c r="R25" s="355">
        <f>NOV!I26</f>
        <v>0</v>
      </c>
      <c r="S25" s="234"/>
      <c r="T25" s="234"/>
      <c r="U25" s="356"/>
      <c r="V25" s="190">
        <f>DEC!C26</f>
        <v>0</v>
      </c>
      <c r="W25" s="147">
        <f>DEC!D26</f>
        <v>0</v>
      </c>
      <c r="X25" s="147">
        <f>DEC!E26</f>
        <v>0</v>
      </c>
      <c r="Y25" s="147">
        <f>NOV!F26</f>
        <v>0</v>
      </c>
      <c r="Z25" s="147">
        <f>NOV!G26</f>
        <v>0</v>
      </c>
      <c r="AA25" s="191">
        <f>NOV!H26</f>
        <v>0</v>
      </c>
      <c r="AB25" s="355">
        <f>NOV!I26</f>
        <v>0</v>
      </c>
      <c r="AC25" s="234"/>
      <c r="AD25" s="234"/>
      <c r="AE25" s="356"/>
      <c r="AF25" s="190">
        <f>JAN!C26</f>
        <v>0</v>
      </c>
      <c r="AG25" s="147">
        <f>JAN!D26</f>
        <v>0</v>
      </c>
      <c r="AH25" s="147">
        <f>JAN!E26</f>
        <v>0</v>
      </c>
      <c r="AI25" s="147">
        <f>JAN!F26</f>
        <v>0</v>
      </c>
      <c r="AJ25" s="147">
        <f>JAN!G26</f>
        <v>0</v>
      </c>
      <c r="AK25" s="191">
        <f>JAN!H26</f>
        <v>0</v>
      </c>
      <c r="AL25" s="355">
        <f>JAN!I26</f>
        <v>0</v>
      </c>
      <c r="AM25" s="234"/>
      <c r="AN25" s="234"/>
      <c r="AO25" s="237"/>
      <c r="AP25" s="192">
        <f>FEB!C26</f>
        <v>0</v>
      </c>
      <c r="AQ25" s="147">
        <f>FEB!D26</f>
        <v>0</v>
      </c>
      <c r="AR25" s="147">
        <f>FEB!E26</f>
        <v>0</v>
      </c>
      <c r="AS25" s="147">
        <f>FEB!F26</f>
        <v>0</v>
      </c>
      <c r="AT25" s="147">
        <f>FEB!G26</f>
        <v>0</v>
      </c>
      <c r="AU25" s="191">
        <f>FEB!H26</f>
        <v>0</v>
      </c>
      <c r="AV25" s="355">
        <f>FEB!I26</f>
        <v>0</v>
      </c>
      <c r="AW25" s="234"/>
      <c r="AX25" s="234"/>
      <c r="AY25" s="237"/>
      <c r="AZ25" s="192">
        <f>MAR!C26</f>
        <v>0</v>
      </c>
      <c r="BA25" s="147">
        <f>MAR!D26</f>
        <v>0</v>
      </c>
      <c r="BB25" s="147">
        <f>MAR!E26</f>
        <v>0</v>
      </c>
      <c r="BC25" s="147">
        <f>MAR!F26</f>
        <v>0</v>
      </c>
      <c r="BD25" s="147">
        <f>MAR!G26</f>
        <v>0</v>
      </c>
      <c r="BE25" s="147">
        <f>MAR!H26</f>
        <v>0</v>
      </c>
      <c r="BF25" s="355">
        <f>MAR!I26</f>
        <v>0</v>
      </c>
      <c r="BG25" s="234"/>
      <c r="BH25" s="234"/>
      <c r="BI25" s="237"/>
      <c r="BJ25" s="192">
        <f>APRIL!C26</f>
        <v>0</v>
      </c>
      <c r="BK25" s="147">
        <f>APRIL!D26</f>
        <v>0</v>
      </c>
      <c r="BL25" s="147">
        <f>APRIL!E26</f>
        <v>0</v>
      </c>
      <c r="BM25" s="147">
        <f>APRIL!F26</f>
        <v>0</v>
      </c>
      <c r="BN25" s="147">
        <f>APRIL!G26</f>
        <v>0</v>
      </c>
      <c r="BO25" s="147">
        <f>APRIL!H26</f>
        <v>0</v>
      </c>
      <c r="BP25" s="355">
        <f>APRIL!I26</f>
        <v>0</v>
      </c>
      <c r="BQ25" s="234"/>
      <c r="BR25" s="234"/>
      <c r="BS25" s="356"/>
      <c r="BT25" s="194">
        <f>MAY!C26</f>
        <v>0</v>
      </c>
      <c r="BU25" s="194">
        <f>MAY!D26</f>
        <v>0</v>
      </c>
      <c r="BV25" s="194">
        <f>MAY!E26</f>
        <v>0</v>
      </c>
      <c r="BW25" s="194">
        <f>MAY!F26</f>
        <v>0</v>
      </c>
      <c r="BX25" s="194">
        <f>MAY!G26</f>
        <v>0</v>
      </c>
      <c r="BY25" s="194">
        <f>MAY!H26</f>
        <v>0</v>
      </c>
      <c r="BZ25" s="355">
        <f>MAY!I26</f>
        <v>0</v>
      </c>
      <c r="CA25" s="234"/>
      <c r="CB25" s="234"/>
      <c r="CC25" s="237"/>
      <c r="CD25" s="192">
        <f>JUNE!C26</f>
        <v>0</v>
      </c>
      <c r="CE25" s="147">
        <f>JUNE!D26</f>
        <v>0</v>
      </c>
      <c r="CF25" s="147">
        <f>JUNE!E26</f>
        <v>0</v>
      </c>
      <c r="CG25" s="147">
        <f>JUNE!F26</f>
        <v>0</v>
      </c>
      <c r="CH25" s="147">
        <f>JUNE!G26</f>
        <v>0</v>
      </c>
      <c r="CI25" s="147">
        <f>JUNE!H26</f>
        <v>0</v>
      </c>
      <c r="CJ25" s="355">
        <f>JUNE!I26</f>
        <v>0</v>
      </c>
      <c r="CK25" s="234"/>
      <c r="CL25" s="234"/>
      <c r="CM25" s="356"/>
      <c r="CN25" s="193">
        <f>JULY!C26</f>
        <v>0</v>
      </c>
      <c r="CO25" s="147">
        <f>JULY!D26</f>
        <v>0</v>
      </c>
      <c r="CP25" s="147">
        <f>JULY!E26</f>
        <v>0</v>
      </c>
      <c r="CQ25" s="147">
        <f>JULY!F26</f>
        <v>0</v>
      </c>
      <c r="CR25" s="147">
        <f>JULY!G26</f>
        <v>0</v>
      </c>
      <c r="CS25" s="147">
        <f>JULY!H26</f>
        <v>0</v>
      </c>
      <c r="CT25" s="357">
        <f>JULY!I26</f>
        <v>0</v>
      </c>
      <c r="CU25" s="234"/>
      <c r="CV25" s="234"/>
      <c r="CW25" s="237"/>
      <c r="CX25" s="190">
        <f>AUG!C26</f>
        <v>0</v>
      </c>
      <c r="CY25" s="147">
        <f>AUG!D26</f>
        <v>0</v>
      </c>
      <c r="CZ25" s="147">
        <f>AUG!E26</f>
        <v>0</v>
      </c>
      <c r="DA25" s="147">
        <f>AUG!F26</f>
        <v>0</v>
      </c>
      <c r="DB25" s="147">
        <f>AUG!G26</f>
        <v>0</v>
      </c>
      <c r="DC25" s="147">
        <f>AUG!H26</f>
        <v>0</v>
      </c>
      <c r="DD25" s="357">
        <f>AUG!I26</f>
        <v>0</v>
      </c>
      <c r="DE25" s="234"/>
      <c r="DF25" s="234"/>
      <c r="DG25" s="237"/>
      <c r="DH25" s="190">
        <f>'SEPT 2'!C26</f>
        <v>0</v>
      </c>
      <c r="DI25" s="191">
        <f>'SEPT 2'!D26</f>
        <v>0</v>
      </c>
      <c r="DJ25" s="191">
        <f>'SEPT 2'!E26</f>
        <v>0</v>
      </c>
      <c r="DK25" s="147">
        <f>'SEPT 2'!F26</f>
        <v>0</v>
      </c>
      <c r="DL25" s="147">
        <f>'SEPT 2'!G26</f>
        <v>0</v>
      </c>
      <c r="DM25" s="194">
        <f>'SEPT 2'!H26</f>
        <v>0</v>
      </c>
      <c r="DN25" s="357">
        <f>'SEPT 2'!I26</f>
        <v>0</v>
      </c>
      <c r="DO25" s="234"/>
      <c r="DP25" s="234"/>
      <c r="DQ25" s="356"/>
    </row>
    <row r="26" spans="1:128" ht="39.75" customHeight="1" x14ac:dyDescent="0.3">
      <c r="A26" s="196" t="s">
        <v>155</v>
      </c>
      <c r="B26" s="190">
        <f>OCT!C27</f>
        <v>0</v>
      </c>
      <c r="C26" s="147">
        <f>OCT!D27</f>
        <v>0</v>
      </c>
      <c r="D26" s="147">
        <f>OCT!E27</f>
        <v>0</v>
      </c>
      <c r="E26" s="147">
        <f>OCT!F27</f>
        <v>0</v>
      </c>
      <c r="F26" s="147">
        <f>OCT!G27</f>
        <v>0</v>
      </c>
      <c r="G26" s="147">
        <f>OCT!H27</f>
        <v>0</v>
      </c>
      <c r="H26" s="357">
        <f>OCT!I27</f>
        <v>0</v>
      </c>
      <c r="I26" s="234"/>
      <c r="J26" s="234"/>
      <c r="K26" s="237"/>
      <c r="L26" s="190">
        <f>NOV!C27</f>
        <v>0</v>
      </c>
      <c r="M26" s="147">
        <f>NOV!D27</f>
        <v>0</v>
      </c>
      <c r="N26" s="147">
        <f>NOV!E27</f>
        <v>0</v>
      </c>
      <c r="O26" s="147">
        <f>NOV!F27</f>
        <v>0</v>
      </c>
      <c r="P26" s="147">
        <f>NOV!G27</f>
        <v>0</v>
      </c>
      <c r="Q26" s="191">
        <f>NOV!H27</f>
        <v>0</v>
      </c>
      <c r="R26" s="355">
        <f>NOV!I27</f>
        <v>0</v>
      </c>
      <c r="S26" s="234"/>
      <c r="T26" s="234"/>
      <c r="U26" s="356"/>
      <c r="V26" s="190">
        <f>DEC!C27</f>
        <v>0</v>
      </c>
      <c r="W26" s="147">
        <f>DEC!D27</f>
        <v>0</v>
      </c>
      <c r="X26" s="147">
        <f>DEC!E27</f>
        <v>0</v>
      </c>
      <c r="Y26" s="147">
        <f>NOV!F27</f>
        <v>0</v>
      </c>
      <c r="Z26" s="147">
        <f>NOV!G27</f>
        <v>0</v>
      </c>
      <c r="AA26" s="191">
        <f>NOV!H27</f>
        <v>0</v>
      </c>
      <c r="AB26" s="355">
        <f>NOV!I27</f>
        <v>0</v>
      </c>
      <c r="AC26" s="234"/>
      <c r="AD26" s="234"/>
      <c r="AE26" s="356"/>
      <c r="AF26" s="190">
        <f>JAN!C27</f>
        <v>0</v>
      </c>
      <c r="AG26" s="147">
        <f>JAN!D27</f>
        <v>0</v>
      </c>
      <c r="AH26" s="147">
        <f>JAN!E27</f>
        <v>0</v>
      </c>
      <c r="AI26" s="147">
        <f>JAN!F27</f>
        <v>0</v>
      </c>
      <c r="AJ26" s="147">
        <f>JAN!G27</f>
        <v>0</v>
      </c>
      <c r="AK26" s="191">
        <f>JAN!H27</f>
        <v>0</v>
      </c>
      <c r="AL26" s="355">
        <f>JAN!I27</f>
        <v>0</v>
      </c>
      <c r="AM26" s="234"/>
      <c r="AN26" s="234"/>
      <c r="AO26" s="237"/>
      <c r="AP26" s="192">
        <f>FEB!C27</f>
        <v>0</v>
      </c>
      <c r="AQ26" s="147">
        <f>FEB!D27</f>
        <v>0</v>
      </c>
      <c r="AR26" s="147">
        <f>FEB!E27</f>
        <v>0</v>
      </c>
      <c r="AS26" s="147">
        <f>FEB!F27</f>
        <v>0</v>
      </c>
      <c r="AT26" s="147">
        <f>FEB!G27</f>
        <v>0</v>
      </c>
      <c r="AU26" s="191">
        <f>FEB!H27</f>
        <v>0</v>
      </c>
      <c r="AV26" s="355">
        <f>FEB!I27</f>
        <v>0</v>
      </c>
      <c r="AW26" s="234"/>
      <c r="AX26" s="234"/>
      <c r="AY26" s="237"/>
      <c r="AZ26" s="192">
        <f>MAR!C27</f>
        <v>0</v>
      </c>
      <c r="BA26" s="147">
        <f>MAR!D27</f>
        <v>0</v>
      </c>
      <c r="BB26" s="147">
        <f>MAR!E27</f>
        <v>0</v>
      </c>
      <c r="BC26" s="147">
        <f>MAR!F27</f>
        <v>0</v>
      </c>
      <c r="BD26" s="147">
        <f>MAR!G27</f>
        <v>0</v>
      </c>
      <c r="BE26" s="147">
        <f>MAR!H27</f>
        <v>0</v>
      </c>
      <c r="BF26" s="355">
        <f>MAR!I27</f>
        <v>0</v>
      </c>
      <c r="BG26" s="234"/>
      <c r="BH26" s="234"/>
      <c r="BI26" s="237"/>
      <c r="BJ26" s="192">
        <f>APRIL!C27</f>
        <v>0</v>
      </c>
      <c r="BK26" s="147">
        <f>APRIL!D27</f>
        <v>0</v>
      </c>
      <c r="BL26" s="147">
        <f>APRIL!E27</f>
        <v>0</v>
      </c>
      <c r="BM26" s="147">
        <f>APRIL!F27</f>
        <v>0</v>
      </c>
      <c r="BN26" s="147">
        <f>APRIL!G27</f>
        <v>0</v>
      </c>
      <c r="BO26" s="147">
        <f>APRIL!H27</f>
        <v>0</v>
      </c>
      <c r="BP26" s="355">
        <f>APRIL!I27</f>
        <v>0</v>
      </c>
      <c r="BQ26" s="234"/>
      <c r="BR26" s="234"/>
      <c r="BS26" s="356"/>
      <c r="BT26" s="194">
        <f>MAY!C27</f>
        <v>0</v>
      </c>
      <c r="BU26" s="194">
        <f>MAY!D27</f>
        <v>0</v>
      </c>
      <c r="BV26" s="194">
        <f>MAY!E27</f>
        <v>0</v>
      </c>
      <c r="BW26" s="194">
        <f>MAY!F27</f>
        <v>0</v>
      </c>
      <c r="BX26" s="194">
        <f>MAY!G27</f>
        <v>0</v>
      </c>
      <c r="BY26" s="194">
        <f>MAY!H27</f>
        <v>0</v>
      </c>
      <c r="BZ26" s="355">
        <f>MAY!I27</f>
        <v>0</v>
      </c>
      <c r="CA26" s="234"/>
      <c r="CB26" s="234"/>
      <c r="CC26" s="237"/>
      <c r="CD26" s="192">
        <f>JUNE!C27</f>
        <v>0</v>
      </c>
      <c r="CE26" s="147">
        <f>JUNE!D27</f>
        <v>0</v>
      </c>
      <c r="CF26" s="147">
        <f>JUNE!E27</f>
        <v>0</v>
      </c>
      <c r="CG26" s="147">
        <f>JUNE!F27</f>
        <v>0</v>
      </c>
      <c r="CH26" s="147">
        <f>JUNE!G27</f>
        <v>0</v>
      </c>
      <c r="CI26" s="147">
        <f>JUNE!H27</f>
        <v>0</v>
      </c>
      <c r="CJ26" s="355">
        <f>JUNE!I27</f>
        <v>0</v>
      </c>
      <c r="CK26" s="234"/>
      <c r="CL26" s="234"/>
      <c r="CM26" s="356"/>
      <c r="CN26" s="193">
        <f>JULY!C27</f>
        <v>0</v>
      </c>
      <c r="CO26" s="147">
        <f>JULY!D27</f>
        <v>0</v>
      </c>
      <c r="CP26" s="147">
        <f>JULY!E27</f>
        <v>0</v>
      </c>
      <c r="CQ26" s="147">
        <f>JULY!F27</f>
        <v>0</v>
      </c>
      <c r="CR26" s="147">
        <f>JULY!G27</f>
        <v>0</v>
      </c>
      <c r="CS26" s="147">
        <f>JULY!H27</f>
        <v>0</v>
      </c>
      <c r="CT26" s="357">
        <f>JULY!I27</f>
        <v>0</v>
      </c>
      <c r="CU26" s="234"/>
      <c r="CV26" s="234"/>
      <c r="CW26" s="237"/>
      <c r="CX26" s="190">
        <f>AUG!C27</f>
        <v>0</v>
      </c>
      <c r="CY26" s="147">
        <f>AUG!D27</f>
        <v>0</v>
      </c>
      <c r="CZ26" s="147">
        <f>AUG!E27</f>
        <v>0</v>
      </c>
      <c r="DA26" s="147">
        <f>AUG!F27</f>
        <v>0</v>
      </c>
      <c r="DB26" s="147">
        <f>AUG!G27</f>
        <v>0</v>
      </c>
      <c r="DC26" s="147">
        <f>AUG!H27</f>
        <v>0</v>
      </c>
      <c r="DD26" s="357">
        <f>AUG!I27</f>
        <v>0</v>
      </c>
      <c r="DE26" s="234"/>
      <c r="DF26" s="234"/>
      <c r="DG26" s="237"/>
      <c r="DH26" s="190">
        <f>'SEPT 2'!C27</f>
        <v>0</v>
      </c>
      <c r="DI26" s="191">
        <f>'SEPT 2'!D27</f>
        <v>0</v>
      </c>
      <c r="DJ26" s="191">
        <f>'SEPT 2'!E27</f>
        <v>0</v>
      </c>
      <c r="DK26" s="147">
        <f>'SEPT 2'!F27</f>
        <v>0</v>
      </c>
      <c r="DL26" s="147">
        <f>'SEPT 2'!G27</f>
        <v>0</v>
      </c>
      <c r="DM26" s="194">
        <f>'SEPT 2'!H27</f>
        <v>0</v>
      </c>
      <c r="DN26" s="357">
        <f>'SEPT 2'!I27</f>
        <v>0</v>
      </c>
      <c r="DO26" s="234"/>
      <c r="DP26" s="234"/>
      <c r="DQ26" s="356"/>
    </row>
    <row r="27" spans="1:128" ht="39.75" customHeight="1" x14ac:dyDescent="0.3">
      <c r="A27" s="195" t="s">
        <v>212</v>
      </c>
      <c r="B27" s="190">
        <f>OCT!C28</f>
        <v>0</v>
      </c>
      <c r="C27" s="147">
        <f>OCT!D28</f>
        <v>0</v>
      </c>
      <c r="D27" s="147">
        <f>OCT!E28</f>
        <v>0</v>
      </c>
      <c r="E27" s="147">
        <f>OCT!F28</f>
        <v>0</v>
      </c>
      <c r="F27" s="147">
        <f>OCT!G28</f>
        <v>0</v>
      </c>
      <c r="G27" s="147">
        <f>OCT!H28</f>
        <v>0</v>
      </c>
      <c r="H27" s="357">
        <f>OCT!I28</f>
        <v>0</v>
      </c>
      <c r="I27" s="234"/>
      <c r="J27" s="234"/>
      <c r="K27" s="237"/>
      <c r="L27" s="190">
        <f>NOV!C28</f>
        <v>0</v>
      </c>
      <c r="M27" s="147">
        <f>NOV!D28</f>
        <v>0</v>
      </c>
      <c r="N27" s="147">
        <f>NOV!E28</f>
        <v>0</v>
      </c>
      <c r="O27" s="147">
        <f>NOV!F28</f>
        <v>0</v>
      </c>
      <c r="P27" s="147">
        <f>NOV!G28</f>
        <v>0</v>
      </c>
      <c r="Q27" s="191">
        <f>NOV!H28</f>
        <v>0</v>
      </c>
      <c r="R27" s="355">
        <f>NOV!I28</f>
        <v>0</v>
      </c>
      <c r="S27" s="234"/>
      <c r="T27" s="234"/>
      <c r="U27" s="356"/>
      <c r="V27" s="190">
        <f>DEC!C28</f>
        <v>0</v>
      </c>
      <c r="W27" s="147">
        <f>DEC!D28</f>
        <v>0</v>
      </c>
      <c r="X27" s="147">
        <f>DEC!E28</f>
        <v>0</v>
      </c>
      <c r="Y27" s="147">
        <f>NOV!F28</f>
        <v>0</v>
      </c>
      <c r="Z27" s="147">
        <f>NOV!G28</f>
        <v>0</v>
      </c>
      <c r="AA27" s="191">
        <f>NOV!H28</f>
        <v>0</v>
      </c>
      <c r="AB27" s="355">
        <f>NOV!I28</f>
        <v>0</v>
      </c>
      <c r="AC27" s="234"/>
      <c r="AD27" s="234"/>
      <c r="AE27" s="356"/>
      <c r="AF27" s="190">
        <f>JAN!C28</f>
        <v>0</v>
      </c>
      <c r="AG27" s="147">
        <f>JAN!D28</f>
        <v>0</v>
      </c>
      <c r="AH27" s="147">
        <f>JAN!E28</f>
        <v>0</v>
      </c>
      <c r="AI27" s="147">
        <f>JAN!F28</f>
        <v>0</v>
      </c>
      <c r="AJ27" s="147">
        <f>JAN!G28</f>
        <v>0</v>
      </c>
      <c r="AK27" s="191">
        <f>JAN!H28</f>
        <v>0</v>
      </c>
      <c r="AL27" s="355">
        <f>JAN!I28</f>
        <v>0</v>
      </c>
      <c r="AM27" s="234"/>
      <c r="AN27" s="234"/>
      <c r="AO27" s="237"/>
      <c r="AP27" s="192">
        <f>FEB!C28</f>
        <v>0</v>
      </c>
      <c r="AQ27" s="147">
        <f>FEB!D28</f>
        <v>0</v>
      </c>
      <c r="AR27" s="147">
        <f>FEB!E28</f>
        <v>0</v>
      </c>
      <c r="AS27" s="147">
        <f>FEB!F28</f>
        <v>0</v>
      </c>
      <c r="AT27" s="147">
        <f>FEB!G28</f>
        <v>0</v>
      </c>
      <c r="AU27" s="191">
        <f>FEB!H28</f>
        <v>0</v>
      </c>
      <c r="AV27" s="355">
        <f>FEB!I28</f>
        <v>0</v>
      </c>
      <c r="AW27" s="234"/>
      <c r="AX27" s="234"/>
      <c r="AY27" s="237"/>
      <c r="AZ27" s="192">
        <f>MAR!C28</f>
        <v>0</v>
      </c>
      <c r="BA27" s="147">
        <f>MAR!D28</f>
        <v>0</v>
      </c>
      <c r="BB27" s="147">
        <f>MAR!E28</f>
        <v>0</v>
      </c>
      <c r="BC27" s="147">
        <f>MAR!F28</f>
        <v>0</v>
      </c>
      <c r="BD27" s="147">
        <f>MAR!G28</f>
        <v>0</v>
      </c>
      <c r="BE27" s="147">
        <f>MAR!H28</f>
        <v>0</v>
      </c>
      <c r="BF27" s="355">
        <f>MAR!I28</f>
        <v>0</v>
      </c>
      <c r="BG27" s="234"/>
      <c r="BH27" s="234"/>
      <c r="BI27" s="237"/>
      <c r="BJ27" s="192">
        <f>APRIL!C28</f>
        <v>0</v>
      </c>
      <c r="BK27" s="147">
        <f>APRIL!D28</f>
        <v>0</v>
      </c>
      <c r="BL27" s="147">
        <f>APRIL!E28</f>
        <v>0</v>
      </c>
      <c r="BM27" s="147">
        <f>APRIL!F28</f>
        <v>0</v>
      </c>
      <c r="BN27" s="147">
        <f>APRIL!G28</f>
        <v>0</v>
      </c>
      <c r="BO27" s="147">
        <f>APRIL!H28</f>
        <v>0</v>
      </c>
      <c r="BP27" s="355">
        <f>APRIL!I28</f>
        <v>0</v>
      </c>
      <c r="BQ27" s="234"/>
      <c r="BR27" s="234"/>
      <c r="BS27" s="356"/>
      <c r="BT27" s="194">
        <f>MAY!C28</f>
        <v>0</v>
      </c>
      <c r="BU27" s="194">
        <f>MAY!D28</f>
        <v>0</v>
      </c>
      <c r="BV27" s="194">
        <f>MAY!E28</f>
        <v>0</v>
      </c>
      <c r="BW27" s="194">
        <f>MAY!F28</f>
        <v>0</v>
      </c>
      <c r="BX27" s="194">
        <f>MAY!G28</f>
        <v>0</v>
      </c>
      <c r="BY27" s="194">
        <f>MAY!H28</f>
        <v>0</v>
      </c>
      <c r="BZ27" s="355">
        <f>MAY!I28</f>
        <v>0</v>
      </c>
      <c r="CA27" s="234"/>
      <c r="CB27" s="234"/>
      <c r="CC27" s="237"/>
      <c r="CD27" s="192">
        <f>JUNE!C28</f>
        <v>0</v>
      </c>
      <c r="CE27" s="147">
        <f>JUNE!D28</f>
        <v>0</v>
      </c>
      <c r="CF27" s="147">
        <f>JUNE!E28</f>
        <v>0</v>
      </c>
      <c r="CG27" s="147">
        <f>JUNE!F28</f>
        <v>0</v>
      </c>
      <c r="CH27" s="147">
        <f>JUNE!G28</f>
        <v>0</v>
      </c>
      <c r="CI27" s="147">
        <f>JUNE!H28</f>
        <v>0</v>
      </c>
      <c r="CJ27" s="355">
        <f>JUNE!I28</f>
        <v>0</v>
      </c>
      <c r="CK27" s="234"/>
      <c r="CL27" s="234"/>
      <c r="CM27" s="356"/>
      <c r="CN27" s="193">
        <f>JULY!C28</f>
        <v>0</v>
      </c>
      <c r="CO27" s="147">
        <f>JULY!D28</f>
        <v>0</v>
      </c>
      <c r="CP27" s="147">
        <f>JULY!E28</f>
        <v>0</v>
      </c>
      <c r="CQ27" s="147">
        <f>JULY!F28</f>
        <v>0</v>
      </c>
      <c r="CR27" s="147">
        <f>JULY!G28</f>
        <v>0</v>
      </c>
      <c r="CS27" s="147">
        <f>JULY!H28</f>
        <v>0</v>
      </c>
      <c r="CT27" s="357">
        <f>JULY!I28</f>
        <v>0</v>
      </c>
      <c r="CU27" s="234"/>
      <c r="CV27" s="234"/>
      <c r="CW27" s="237"/>
      <c r="CX27" s="190">
        <f>AUG!C28</f>
        <v>0</v>
      </c>
      <c r="CY27" s="147">
        <f>AUG!D28</f>
        <v>0</v>
      </c>
      <c r="CZ27" s="147">
        <f>AUG!E28</f>
        <v>0</v>
      </c>
      <c r="DA27" s="147">
        <f>AUG!F28</f>
        <v>0</v>
      </c>
      <c r="DB27" s="147">
        <f>AUG!G28</f>
        <v>0</v>
      </c>
      <c r="DC27" s="147">
        <f>AUG!H28</f>
        <v>0</v>
      </c>
      <c r="DD27" s="357">
        <f>AUG!I28</f>
        <v>0</v>
      </c>
      <c r="DE27" s="234"/>
      <c r="DF27" s="234"/>
      <c r="DG27" s="237"/>
      <c r="DH27" s="190">
        <f>'SEPT 2'!C28</f>
        <v>0</v>
      </c>
      <c r="DI27" s="191">
        <f>'SEPT 2'!D28</f>
        <v>0</v>
      </c>
      <c r="DJ27" s="191">
        <f>'SEPT 2'!E28</f>
        <v>0</v>
      </c>
      <c r="DK27" s="147">
        <f>'SEPT 2'!F28</f>
        <v>0</v>
      </c>
      <c r="DL27" s="147">
        <f>'SEPT 2'!G28</f>
        <v>0</v>
      </c>
      <c r="DM27" s="194">
        <f>'SEPT 2'!H28</f>
        <v>0</v>
      </c>
      <c r="DN27" s="357">
        <f>'SEPT 2'!I28</f>
        <v>0</v>
      </c>
      <c r="DO27" s="234"/>
      <c r="DP27" s="234"/>
      <c r="DQ27" s="356"/>
    </row>
    <row r="28" spans="1:128" ht="39.75" customHeight="1" x14ac:dyDescent="0.3">
      <c r="A28" s="189" t="s">
        <v>157</v>
      </c>
      <c r="B28" s="190">
        <f>OCT!C29</f>
        <v>0</v>
      </c>
      <c r="C28" s="147">
        <f>OCT!D29</f>
        <v>0</v>
      </c>
      <c r="D28" s="147">
        <f>OCT!E29</f>
        <v>0</v>
      </c>
      <c r="E28" s="147">
        <f>OCT!F29</f>
        <v>0</v>
      </c>
      <c r="F28" s="147">
        <f>OCT!G29</f>
        <v>0</v>
      </c>
      <c r="G28" s="147">
        <f>OCT!H29</f>
        <v>0</v>
      </c>
      <c r="H28" s="357"/>
      <c r="I28" s="234"/>
      <c r="J28" s="234"/>
      <c r="K28" s="237"/>
      <c r="L28" s="190">
        <f>NOV!C29</f>
        <v>0</v>
      </c>
      <c r="M28" s="147">
        <f>NOV!D29</f>
        <v>0</v>
      </c>
      <c r="N28" s="147">
        <f>NOV!E29</f>
        <v>0</v>
      </c>
      <c r="O28" s="147">
        <f>NOV!F29</f>
        <v>0</v>
      </c>
      <c r="P28" s="147">
        <f>NOV!G29</f>
        <v>0</v>
      </c>
      <c r="Q28" s="191">
        <f>NOV!H29</f>
        <v>0</v>
      </c>
      <c r="R28" s="355">
        <f>NOV!I29</f>
        <v>0</v>
      </c>
      <c r="S28" s="234"/>
      <c r="T28" s="234"/>
      <c r="U28" s="356"/>
      <c r="V28" s="190">
        <f>DEC!C29</f>
        <v>0</v>
      </c>
      <c r="W28" s="147">
        <f>DEC!D29</f>
        <v>0</v>
      </c>
      <c r="X28" s="147">
        <f>DEC!E29</f>
        <v>0</v>
      </c>
      <c r="Y28" s="147">
        <f>NOV!F29</f>
        <v>0</v>
      </c>
      <c r="Z28" s="147">
        <f>NOV!G29</f>
        <v>0</v>
      </c>
      <c r="AA28" s="191">
        <f>NOV!H29</f>
        <v>0</v>
      </c>
      <c r="AB28" s="355">
        <f>NOV!I29</f>
        <v>0</v>
      </c>
      <c r="AC28" s="234"/>
      <c r="AD28" s="234"/>
      <c r="AE28" s="356"/>
      <c r="AF28" s="190">
        <f>JAN!C29</f>
        <v>0</v>
      </c>
      <c r="AG28" s="147">
        <f>JAN!D29</f>
        <v>0</v>
      </c>
      <c r="AH28" s="147">
        <f>JAN!E29</f>
        <v>0</v>
      </c>
      <c r="AI28" s="147">
        <f>JAN!F29</f>
        <v>0</v>
      </c>
      <c r="AJ28" s="147">
        <f>JAN!G29</f>
        <v>0</v>
      </c>
      <c r="AK28" s="191">
        <f>JAN!H29</f>
        <v>0</v>
      </c>
      <c r="AL28" s="355">
        <f>JAN!I29</f>
        <v>0</v>
      </c>
      <c r="AM28" s="234"/>
      <c r="AN28" s="234"/>
      <c r="AO28" s="237"/>
      <c r="AP28" s="192">
        <f>FEB!C29</f>
        <v>0</v>
      </c>
      <c r="AQ28" s="147">
        <f>FEB!D29</f>
        <v>0</v>
      </c>
      <c r="AR28" s="147">
        <f>FEB!E29</f>
        <v>0</v>
      </c>
      <c r="AS28" s="147">
        <f>FEB!F29</f>
        <v>0</v>
      </c>
      <c r="AT28" s="147">
        <f>FEB!G29</f>
        <v>0</v>
      </c>
      <c r="AU28" s="191">
        <f>FEB!H29</f>
        <v>0</v>
      </c>
      <c r="AV28" s="355">
        <f>FEB!I29</f>
        <v>0</v>
      </c>
      <c r="AW28" s="234"/>
      <c r="AX28" s="234"/>
      <c r="AY28" s="237"/>
      <c r="AZ28" s="192">
        <f>MAR!C29</f>
        <v>0</v>
      </c>
      <c r="BA28" s="147">
        <f>MAR!D29</f>
        <v>0</v>
      </c>
      <c r="BB28" s="147">
        <f>MAR!E29</f>
        <v>0</v>
      </c>
      <c r="BC28" s="147">
        <f>MAR!F29</f>
        <v>0</v>
      </c>
      <c r="BD28" s="147">
        <f>MAR!G29</f>
        <v>0</v>
      </c>
      <c r="BE28" s="147">
        <f>MAR!H29</f>
        <v>0</v>
      </c>
      <c r="BF28" s="355">
        <f>MAR!I29</f>
        <v>0</v>
      </c>
      <c r="BG28" s="234"/>
      <c r="BH28" s="234"/>
      <c r="BI28" s="237"/>
      <c r="BJ28" s="192">
        <f>APRIL!C29</f>
        <v>0</v>
      </c>
      <c r="BK28" s="147">
        <f>APRIL!D29</f>
        <v>0</v>
      </c>
      <c r="BL28" s="147">
        <f>APRIL!E29</f>
        <v>0</v>
      </c>
      <c r="BM28" s="147">
        <f>APRIL!F29</f>
        <v>0</v>
      </c>
      <c r="BN28" s="147">
        <f>APRIL!G29</f>
        <v>0</v>
      </c>
      <c r="BO28" s="147">
        <f>APRIL!H29</f>
        <v>0</v>
      </c>
      <c r="BP28" s="355">
        <f>APRIL!I29</f>
        <v>0</v>
      </c>
      <c r="BQ28" s="234"/>
      <c r="BR28" s="234"/>
      <c r="BS28" s="356"/>
      <c r="BT28" s="194">
        <f>MAY!C29</f>
        <v>0</v>
      </c>
      <c r="BU28" s="194">
        <f>MAY!D29</f>
        <v>0</v>
      </c>
      <c r="BV28" s="194">
        <f>MAY!E29</f>
        <v>0</v>
      </c>
      <c r="BW28" s="194">
        <f>MAY!F29</f>
        <v>0</v>
      </c>
      <c r="BX28" s="194">
        <f>MAY!G29</f>
        <v>0</v>
      </c>
      <c r="BY28" s="194">
        <f>MAY!H29</f>
        <v>0</v>
      </c>
      <c r="BZ28" s="355">
        <f>MAY!I29</f>
        <v>0</v>
      </c>
      <c r="CA28" s="234"/>
      <c r="CB28" s="234"/>
      <c r="CC28" s="237"/>
      <c r="CD28" s="192">
        <f>JUNE!C29</f>
        <v>0</v>
      </c>
      <c r="CE28" s="147">
        <f>JUNE!D29</f>
        <v>0</v>
      </c>
      <c r="CF28" s="147">
        <f>JUNE!E29</f>
        <v>0</v>
      </c>
      <c r="CG28" s="147">
        <f>JUNE!F29</f>
        <v>0</v>
      </c>
      <c r="CH28" s="147">
        <f>JUNE!G29</f>
        <v>0</v>
      </c>
      <c r="CI28" s="147">
        <f>JUNE!H29</f>
        <v>0</v>
      </c>
      <c r="CJ28" s="355">
        <f>JUNE!I29</f>
        <v>0</v>
      </c>
      <c r="CK28" s="234"/>
      <c r="CL28" s="234"/>
      <c r="CM28" s="356"/>
      <c r="CN28" s="193">
        <f>JULY!C29</f>
        <v>0</v>
      </c>
      <c r="CO28" s="147">
        <f>JULY!D29</f>
        <v>0</v>
      </c>
      <c r="CP28" s="147">
        <f>JULY!E29</f>
        <v>0</v>
      </c>
      <c r="CQ28" s="147">
        <f>JULY!F29</f>
        <v>0</v>
      </c>
      <c r="CR28" s="147">
        <f>JULY!G29</f>
        <v>0</v>
      </c>
      <c r="CS28" s="147">
        <f>JULY!H29</f>
        <v>0</v>
      </c>
      <c r="CT28" s="357">
        <f>JULY!I29</f>
        <v>0</v>
      </c>
      <c r="CU28" s="234"/>
      <c r="CV28" s="234"/>
      <c r="CW28" s="237"/>
      <c r="CX28" s="190">
        <f>AUG!C29</f>
        <v>0</v>
      </c>
      <c r="CY28" s="147">
        <f>AUG!D29</f>
        <v>0</v>
      </c>
      <c r="CZ28" s="147">
        <f>AUG!E29</f>
        <v>0</v>
      </c>
      <c r="DA28" s="147">
        <f>AUG!F29</f>
        <v>0</v>
      </c>
      <c r="DB28" s="147">
        <f>AUG!G29</f>
        <v>0</v>
      </c>
      <c r="DC28" s="147">
        <f>AUG!H29</f>
        <v>0</v>
      </c>
      <c r="DD28" s="357">
        <f>AUG!I29</f>
        <v>0</v>
      </c>
      <c r="DE28" s="234"/>
      <c r="DF28" s="234"/>
      <c r="DG28" s="237"/>
      <c r="DH28" s="190">
        <f>'SEPT 2'!C29</f>
        <v>0</v>
      </c>
      <c r="DI28" s="191">
        <f>'SEPT 2'!D29</f>
        <v>0</v>
      </c>
      <c r="DJ28" s="191">
        <f>'SEPT 2'!E29</f>
        <v>0</v>
      </c>
      <c r="DK28" s="147">
        <f>'SEPT 2'!F29</f>
        <v>0</v>
      </c>
      <c r="DL28" s="147">
        <f>'SEPT 2'!G29</f>
        <v>0</v>
      </c>
      <c r="DM28" s="194">
        <f>'SEPT 2'!H29</f>
        <v>0</v>
      </c>
      <c r="DN28" s="357">
        <f>'SEPT 2'!I29</f>
        <v>0</v>
      </c>
      <c r="DO28" s="234"/>
      <c r="DP28" s="234"/>
      <c r="DQ28" s="356"/>
    </row>
    <row r="29" spans="1:128" ht="39.75" customHeight="1" x14ac:dyDescent="0.3">
      <c r="A29" s="197" t="s">
        <v>158</v>
      </c>
      <c r="B29" s="190">
        <f>OCT!C30</f>
        <v>0</v>
      </c>
      <c r="C29" s="147">
        <f>OCT!D30</f>
        <v>0</v>
      </c>
      <c r="D29" s="147">
        <f>OCT!E30</f>
        <v>0</v>
      </c>
      <c r="E29" s="147">
        <f>OCT!F30</f>
        <v>0</v>
      </c>
      <c r="F29" s="147">
        <f>OCT!G30</f>
        <v>0</v>
      </c>
      <c r="G29" s="147">
        <f>OCT!H30</f>
        <v>0</v>
      </c>
      <c r="H29" s="357">
        <f>OCT!I30</f>
        <v>0</v>
      </c>
      <c r="I29" s="234"/>
      <c r="J29" s="234"/>
      <c r="K29" s="237"/>
      <c r="L29" s="190">
        <f>NOV!C30</f>
        <v>0</v>
      </c>
      <c r="M29" s="147">
        <f>NOV!D30</f>
        <v>0</v>
      </c>
      <c r="N29" s="147">
        <f>NOV!E30</f>
        <v>0</v>
      </c>
      <c r="O29" s="147">
        <f>NOV!F30</f>
        <v>0</v>
      </c>
      <c r="P29" s="147">
        <f>NOV!G30</f>
        <v>0</v>
      </c>
      <c r="Q29" s="191">
        <f>NOV!H30</f>
        <v>0</v>
      </c>
      <c r="R29" s="355">
        <f>NOV!I30</f>
        <v>0</v>
      </c>
      <c r="S29" s="234"/>
      <c r="T29" s="234"/>
      <c r="U29" s="356"/>
      <c r="V29" s="190">
        <f>DEC!C30</f>
        <v>0</v>
      </c>
      <c r="W29" s="147">
        <f>DEC!D30</f>
        <v>0</v>
      </c>
      <c r="X29" s="147">
        <f>DEC!E30</f>
        <v>0</v>
      </c>
      <c r="Y29" s="147">
        <f>NOV!F30</f>
        <v>0</v>
      </c>
      <c r="Z29" s="147">
        <f>NOV!G30</f>
        <v>0</v>
      </c>
      <c r="AA29" s="191">
        <f>NOV!H30</f>
        <v>0</v>
      </c>
      <c r="AB29" s="355">
        <f>NOV!I30</f>
        <v>0</v>
      </c>
      <c r="AC29" s="234"/>
      <c r="AD29" s="234"/>
      <c r="AE29" s="356"/>
      <c r="AF29" s="190">
        <f>JAN!C30</f>
        <v>0</v>
      </c>
      <c r="AG29" s="147">
        <f>JAN!D30</f>
        <v>0</v>
      </c>
      <c r="AH29" s="147">
        <f>JAN!E30</f>
        <v>0</v>
      </c>
      <c r="AI29" s="147">
        <f>JAN!F30</f>
        <v>0</v>
      </c>
      <c r="AJ29" s="147">
        <f>JAN!G30</f>
        <v>0</v>
      </c>
      <c r="AK29" s="191">
        <f>JAN!H30</f>
        <v>0</v>
      </c>
      <c r="AL29" s="355">
        <f>JAN!I30</f>
        <v>0</v>
      </c>
      <c r="AM29" s="234"/>
      <c r="AN29" s="234"/>
      <c r="AO29" s="237"/>
      <c r="AP29" s="192">
        <f>FEB!C30</f>
        <v>0</v>
      </c>
      <c r="AQ29" s="147">
        <f>FEB!D30</f>
        <v>0</v>
      </c>
      <c r="AR29" s="147">
        <f>FEB!E30</f>
        <v>0</v>
      </c>
      <c r="AS29" s="147">
        <f>FEB!F30</f>
        <v>0</v>
      </c>
      <c r="AT29" s="147">
        <f>FEB!G30</f>
        <v>0</v>
      </c>
      <c r="AU29" s="191">
        <f>FEB!H30</f>
        <v>0</v>
      </c>
      <c r="AV29" s="355">
        <f>FEB!I30</f>
        <v>0</v>
      </c>
      <c r="AW29" s="234"/>
      <c r="AX29" s="234"/>
      <c r="AY29" s="237"/>
      <c r="AZ29" s="192">
        <f>MAR!C30</f>
        <v>0</v>
      </c>
      <c r="BA29" s="147">
        <f>MAR!D30</f>
        <v>0</v>
      </c>
      <c r="BB29" s="147">
        <f>MAR!E30</f>
        <v>0</v>
      </c>
      <c r="BC29" s="147">
        <f>MAR!F30</f>
        <v>0</v>
      </c>
      <c r="BD29" s="147">
        <f>MAR!G30</f>
        <v>0</v>
      </c>
      <c r="BE29" s="147">
        <f>MAR!H30</f>
        <v>0</v>
      </c>
      <c r="BF29" s="355">
        <f>MAR!I30</f>
        <v>0</v>
      </c>
      <c r="BG29" s="234"/>
      <c r="BH29" s="234"/>
      <c r="BI29" s="237"/>
      <c r="BJ29" s="192">
        <f>APRIL!C30</f>
        <v>0</v>
      </c>
      <c r="BK29" s="147">
        <f>APRIL!D30</f>
        <v>0</v>
      </c>
      <c r="BL29" s="147">
        <f>APRIL!E30</f>
        <v>0</v>
      </c>
      <c r="BM29" s="147">
        <f>APRIL!F30</f>
        <v>0</v>
      </c>
      <c r="BN29" s="147">
        <f>APRIL!G30</f>
        <v>0</v>
      </c>
      <c r="BO29" s="147">
        <f>APRIL!H30</f>
        <v>0</v>
      </c>
      <c r="BP29" s="355">
        <f>APRIL!I30</f>
        <v>0</v>
      </c>
      <c r="BQ29" s="234"/>
      <c r="BR29" s="234"/>
      <c r="BS29" s="356"/>
      <c r="BT29" s="194">
        <f>MAY!C30</f>
        <v>0</v>
      </c>
      <c r="BU29" s="194">
        <f>MAY!D30</f>
        <v>0</v>
      </c>
      <c r="BV29" s="194">
        <f>MAY!E30</f>
        <v>0</v>
      </c>
      <c r="BW29" s="194">
        <f>MAY!F30</f>
        <v>0</v>
      </c>
      <c r="BX29" s="194">
        <f>MAY!G30</f>
        <v>0</v>
      </c>
      <c r="BY29" s="194">
        <f>MAY!H30</f>
        <v>0</v>
      </c>
      <c r="BZ29" s="355">
        <f>MAY!I30</f>
        <v>0</v>
      </c>
      <c r="CA29" s="234"/>
      <c r="CB29" s="234"/>
      <c r="CC29" s="237"/>
      <c r="CD29" s="192">
        <f>JUNE!C30</f>
        <v>0</v>
      </c>
      <c r="CE29" s="147">
        <f>JUNE!D30</f>
        <v>0</v>
      </c>
      <c r="CF29" s="147">
        <f>JUNE!E30</f>
        <v>0</v>
      </c>
      <c r="CG29" s="147">
        <f>JUNE!F30</f>
        <v>0</v>
      </c>
      <c r="CH29" s="147">
        <f>JUNE!G30</f>
        <v>0</v>
      </c>
      <c r="CI29" s="147">
        <f>JUNE!H30</f>
        <v>0</v>
      </c>
      <c r="CJ29" s="355">
        <f>JUNE!I30</f>
        <v>0</v>
      </c>
      <c r="CK29" s="234"/>
      <c r="CL29" s="234"/>
      <c r="CM29" s="356"/>
      <c r="CN29" s="193">
        <f>JULY!C30</f>
        <v>0</v>
      </c>
      <c r="CO29" s="147">
        <f>JULY!D30</f>
        <v>0</v>
      </c>
      <c r="CP29" s="147">
        <f>JULY!E30</f>
        <v>0</v>
      </c>
      <c r="CQ29" s="147">
        <f>JULY!F30</f>
        <v>0</v>
      </c>
      <c r="CR29" s="147">
        <f>JULY!G30</f>
        <v>0</v>
      </c>
      <c r="CS29" s="147">
        <f>JULY!H30</f>
        <v>0</v>
      </c>
      <c r="CT29" s="357">
        <f>JULY!I30</f>
        <v>0</v>
      </c>
      <c r="CU29" s="234"/>
      <c r="CV29" s="234"/>
      <c r="CW29" s="237"/>
      <c r="CX29" s="190">
        <f>AUG!C30</f>
        <v>0</v>
      </c>
      <c r="CY29" s="147">
        <f>AUG!D30</f>
        <v>0</v>
      </c>
      <c r="CZ29" s="147">
        <f>AUG!E30</f>
        <v>0</v>
      </c>
      <c r="DA29" s="147">
        <f>AUG!F30</f>
        <v>0</v>
      </c>
      <c r="DB29" s="147">
        <f>AUG!G30</f>
        <v>0</v>
      </c>
      <c r="DC29" s="147">
        <f>AUG!H30</f>
        <v>0</v>
      </c>
      <c r="DD29" s="357">
        <f>AUG!I30</f>
        <v>0</v>
      </c>
      <c r="DE29" s="234"/>
      <c r="DF29" s="234"/>
      <c r="DG29" s="237"/>
      <c r="DH29" s="190">
        <f>'SEPT 2'!C30</f>
        <v>0</v>
      </c>
      <c r="DI29" s="191">
        <f>'SEPT 2'!D30</f>
        <v>0</v>
      </c>
      <c r="DJ29" s="191">
        <f>'SEPT 2'!E30</f>
        <v>0</v>
      </c>
      <c r="DK29" s="147">
        <f>'SEPT 2'!F30</f>
        <v>0</v>
      </c>
      <c r="DL29" s="147">
        <f>'SEPT 2'!G30</f>
        <v>0</v>
      </c>
      <c r="DM29" s="194">
        <f>'SEPT 2'!H30</f>
        <v>0</v>
      </c>
      <c r="DN29" s="357">
        <f>'SEPT 2'!I30</f>
        <v>0</v>
      </c>
      <c r="DO29" s="234"/>
      <c r="DP29" s="234"/>
      <c r="DQ29" s="356"/>
    </row>
    <row r="30" spans="1:128" ht="39.75" customHeight="1" x14ac:dyDescent="0.3">
      <c r="A30" s="379" t="s">
        <v>213</v>
      </c>
      <c r="B30" s="198">
        <f t="shared" ref="B30:G30" si="0">SUM(B12:B29)</f>
        <v>0</v>
      </c>
      <c r="C30" s="199">
        <f t="shared" si="0"/>
        <v>0</v>
      </c>
      <c r="D30" s="199">
        <f t="shared" si="0"/>
        <v>0</v>
      </c>
      <c r="E30" s="199">
        <f t="shared" si="0"/>
        <v>0</v>
      </c>
      <c r="F30" s="199">
        <f t="shared" si="0"/>
        <v>0</v>
      </c>
      <c r="G30" s="200">
        <f t="shared" si="0"/>
        <v>0</v>
      </c>
      <c r="H30" s="358"/>
      <c r="I30" s="234"/>
      <c r="J30" s="234"/>
      <c r="K30" s="237"/>
      <c r="L30" s="198">
        <f t="shared" ref="L30:Q30" si="1">SUM(L12:L29)</f>
        <v>0</v>
      </c>
      <c r="M30" s="199">
        <f t="shared" si="1"/>
        <v>0</v>
      </c>
      <c r="N30" s="199">
        <f t="shared" si="1"/>
        <v>0</v>
      </c>
      <c r="O30" s="199">
        <f t="shared" si="1"/>
        <v>0</v>
      </c>
      <c r="P30" s="199">
        <f t="shared" si="1"/>
        <v>0</v>
      </c>
      <c r="Q30" s="200">
        <f t="shared" si="1"/>
        <v>0</v>
      </c>
      <c r="R30" s="358"/>
      <c r="S30" s="234"/>
      <c r="T30" s="234"/>
      <c r="U30" s="237"/>
      <c r="V30" s="198">
        <f t="shared" ref="V30:AA30" si="2">SUM(V12:V29)</f>
        <v>0</v>
      </c>
      <c r="W30" s="199">
        <f t="shared" si="2"/>
        <v>0</v>
      </c>
      <c r="X30" s="199">
        <f t="shared" si="2"/>
        <v>0</v>
      </c>
      <c r="Y30" s="199">
        <f t="shared" si="2"/>
        <v>0</v>
      </c>
      <c r="Z30" s="199">
        <f t="shared" si="2"/>
        <v>0</v>
      </c>
      <c r="AA30" s="200">
        <f t="shared" si="2"/>
        <v>0</v>
      </c>
      <c r="AB30" s="358"/>
      <c r="AC30" s="234"/>
      <c r="AD30" s="234"/>
      <c r="AE30" s="237"/>
      <c r="AF30" s="198">
        <f t="shared" ref="AF30:AK30" si="3">SUM(AF12:AF29)</f>
        <v>0</v>
      </c>
      <c r="AG30" s="199">
        <f t="shared" si="3"/>
        <v>0</v>
      </c>
      <c r="AH30" s="199">
        <f t="shared" si="3"/>
        <v>0</v>
      </c>
      <c r="AI30" s="199">
        <f t="shared" si="3"/>
        <v>0</v>
      </c>
      <c r="AJ30" s="199">
        <f t="shared" si="3"/>
        <v>0</v>
      </c>
      <c r="AK30" s="200">
        <f t="shared" si="3"/>
        <v>0</v>
      </c>
      <c r="AL30" s="358"/>
      <c r="AM30" s="234"/>
      <c r="AN30" s="234"/>
      <c r="AO30" s="237"/>
      <c r="AP30" s="198">
        <f t="shared" ref="AP30:AU30" si="4">SUM(AP12:AP29)</f>
        <v>0</v>
      </c>
      <c r="AQ30" s="199">
        <f t="shared" si="4"/>
        <v>0</v>
      </c>
      <c r="AR30" s="199">
        <f t="shared" si="4"/>
        <v>0</v>
      </c>
      <c r="AS30" s="199">
        <f t="shared" si="4"/>
        <v>0</v>
      </c>
      <c r="AT30" s="199">
        <f t="shared" si="4"/>
        <v>0</v>
      </c>
      <c r="AU30" s="200">
        <f t="shared" si="4"/>
        <v>0</v>
      </c>
      <c r="AV30" s="358"/>
      <c r="AW30" s="234"/>
      <c r="AX30" s="234"/>
      <c r="AY30" s="237"/>
      <c r="AZ30" s="198">
        <f t="shared" ref="AZ30:BE30" si="5">SUM(AZ12:AZ29)</f>
        <v>0</v>
      </c>
      <c r="BA30" s="199">
        <f t="shared" si="5"/>
        <v>0</v>
      </c>
      <c r="BB30" s="199">
        <f t="shared" si="5"/>
        <v>0</v>
      </c>
      <c r="BC30" s="199">
        <f t="shared" si="5"/>
        <v>0</v>
      </c>
      <c r="BD30" s="199">
        <f t="shared" si="5"/>
        <v>0</v>
      </c>
      <c r="BE30" s="200">
        <f t="shared" si="5"/>
        <v>0</v>
      </c>
      <c r="BF30" s="358"/>
      <c r="BG30" s="234"/>
      <c r="BH30" s="234"/>
      <c r="BI30" s="237"/>
      <c r="BJ30" s="198">
        <f t="shared" ref="BJ30:BO30" si="6">SUM(BJ12:BJ29)</f>
        <v>0</v>
      </c>
      <c r="BK30" s="199">
        <f t="shared" si="6"/>
        <v>0</v>
      </c>
      <c r="BL30" s="199">
        <f t="shared" si="6"/>
        <v>0</v>
      </c>
      <c r="BM30" s="199">
        <f t="shared" si="6"/>
        <v>0</v>
      </c>
      <c r="BN30" s="199">
        <f t="shared" si="6"/>
        <v>0</v>
      </c>
      <c r="BO30" s="200">
        <f t="shared" si="6"/>
        <v>0</v>
      </c>
      <c r="BP30" s="358"/>
      <c r="BQ30" s="234"/>
      <c r="BR30" s="234"/>
      <c r="BS30" s="356"/>
      <c r="BT30" s="201">
        <f t="shared" ref="BT30:BY30" si="7">SUM(BT12:BT29)</f>
        <v>0</v>
      </c>
      <c r="BU30" s="199">
        <f t="shared" si="7"/>
        <v>0</v>
      </c>
      <c r="BV30" s="199">
        <f t="shared" si="7"/>
        <v>0</v>
      </c>
      <c r="BW30" s="199">
        <f t="shared" si="7"/>
        <v>0</v>
      </c>
      <c r="BX30" s="199">
        <f t="shared" si="7"/>
        <v>0</v>
      </c>
      <c r="BY30" s="200">
        <f t="shared" si="7"/>
        <v>0</v>
      </c>
      <c r="BZ30" s="358"/>
      <c r="CA30" s="234"/>
      <c r="CB30" s="234"/>
      <c r="CC30" s="237"/>
      <c r="CD30" s="198">
        <f t="shared" ref="CD30:CI30" si="8">SUM(CD12:CD29)</f>
        <v>0</v>
      </c>
      <c r="CE30" s="199">
        <f t="shared" si="8"/>
        <v>0</v>
      </c>
      <c r="CF30" s="199">
        <f t="shared" si="8"/>
        <v>0</v>
      </c>
      <c r="CG30" s="199">
        <f t="shared" si="8"/>
        <v>0</v>
      </c>
      <c r="CH30" s="199">
        <f t="shared" si="8"/>
        <v>0</v>
      </c>
      <c r="CI30" s="200">
        <f t="shared" si="8"/>
        <v>0</v>
      </c>
      <c r="CJ30" s="358"/>
      <c r="CK30" s="234"/>
      <c r="CL30" s="234"/>
      <c r="CM30" s="356"/>
      <c r="CN30" s="201">
        <f t="shared" ref="CN30:CS30" si="9">SUM(CN12:CN29)</f>
        <v>0</v>
      </c>
      <c r="CO30" s="199">
        <f t="shared" si="9"/>
        <v>0</v>
      </c>
      <c r="CP30" s="199">
        <f t="shared" si="9"/>
        <v>0</v>
      </c>
      <c r="CQ30" s="199">
        <f t="shared" si="9"/>
        <v>0</v>
      </c>
      <c r="CR30" s="199">
        <f t="shared" si="9"/>
        <v>0</v>
      </c>
      <c r="CS30" s="200">
        <f t="shared" si="9"/>
        <v>0</v>
      </c>
      <c r="CT30" s="358"/>
      <c r="CU30" s="234"/>
      <c r="CV30" s="234"/>
      <c r="CW30" s="237"/>
      <c r="CX30" s="198">
        <f t="shared" ref="CX30:DC30" si="10">SUM(CX12:CX29)</f>
        <v>0</v>
      </c>
      <c r="CY30" s="199">
        <f t="shared" si="10"/>
        <v>0</v>
      </c>
      <c r="CZ30" s="199">
        <f t="shared" si="10"/>
        <v>0</v>
      </c>
      <c r="DA30" s="199">
        <f t="shared" si="10"/>
        <v>0</v>
      </c>
      <c r="DB30" s="199">
        <f t="shared" si="10"/>
        <v>0</v>
      </c>
      <c r="DC30" s="200">
        <f t="shared" si="10"/>
        <v>0</v>
      </c>
      <c r="DD30" s="358"/>
      <c r="DE30" s="234"/>
      <c r="DF30" s="234"/>
      <c r="DG30" s="237"/>
      <c r="DH30" s="198">
        <f t="shared" ref="DH30:DM30" si="11">SUM(DH12:DH29)</f>
        <v>0</v>
      </c>
      <c r="DI30" s="199">
        <f t="shared" si="11"/>
        <v>0</v>
      </c>
      <c r="DJ30" s="199">
        <f t="shared" si="11"/>
        <v>0</v>
      </c>
      <c r="DK30" s="199">
        <f t="shared" si="11"/>
        <v>0</v>
      </c>
      <c r="DL30" s="199">
        <f t="shared" si="11"/>
        <v>0</v>
      </c>
      <c r="DM30" s="200">
        <f t="shared" si="11"/>
        <v>0</v>
      </c>
      <c r="DN30" s="358"/>
      <c r="DO30" s="234"/>
      <c r="DP30" s="234"/>
      <c r="DQ30" s="356"/>
    </row>
    <row r="31" spans="1:128" ht="39.75" customHeight="1" x14ac:dyDescent="0.3">
      <c r="A31" s="380"/>
      <c r="B31" s="378" t="s">
        <v>27</v>
      </c>
      <c r="C31" s="265"/>
      <c r="D31" s="265"/>
      <c r="E31" s="265"/>
      <c r="F31" s="265"/>
      <c r="G31" s="277"/>
      <c r="H31" s="2"/>
      <c r="I31" s="2"/>
      <c r="J31" s="2"/>
      <c r="K31" s="2"/>
      <c r="L31" s="378" t="s">
        <v>31</v>
      </c>
      <c r="M31" s="265"/>
      <c r="N31" s="265"/>
      <c r="O31" s="265"/>
      <c r="P31" s="265"/>
      <c r="Q31" s="277"/>
      <c r="R31" s="2"/>
      <c r="S31" s="2"/>
      <c r="T31" s="2"/>
      <c r="U31" s="2"/>
      <c r="V31" s="378" t="s">
        <v>210</v>
      </c>
      <c r="W31" s="265"/>
      <c r="X31" s="265"/>
      <c r="Y31" s="265"/>
      <c r="Z31" s="265"/>
      <c r="AA31" s="277"/>
      <c r="AB31" s="2"/>
      <c r="AC31" s="2"/>
      <c r="AD31" s="2"/>
      <c r="AE31" s="2"/>
      <c r="AF31" s="378" t="s">
        <v>33</v>
      </c>
      <c r="AG31" s="265"/>
      <c r="AH31" s="265"/>
      <c r="AI31" s="265"/>
      <c r="AJ31" s="265"/>
      <c r="AK31" s="277"/>
      <c r="AL31" s="2"/>
      <c r="AM31" s="2"/>
      <c r="AN31" s="2"/>
      <c r="AO31" s="2"/>
      <c r="AP31" s="378" t="s">
        <v>34</v>
      </c>
      <c r="AQ31" s="265"/>
      <c r="AR31" s="265"/>
      <c r="AS31" s="265"/>
      <c r="AT31" s="265"/>
      <c r="AU31" s="277"/>
      <c r="AV31" s="2"/>
      <c r="AW31" s="2"/>
      <c r="AX31" s="2"/>
      <c r="AY31" s="2"/>
      <c r="AZ31" s="378" t="s">
        <v>35</v>
      </c>
      <c r="BA31" s="265"/>
      <c r="BB31" s="265"/>
      <c r="BC31" s="265"/>
      <c r="BD31" s="265"/>
      <c r="BE31" s="277"/>
      <c r="BF31" s="2"/>
      <c r="BG31" s="2"/>
      <c r="BH31" s="2"/>
      <c r="BI31" s="2"/>
      <c r="BJ31" s="378" t="s">
        <v>36</v>
      </c>
      <c r="BK31" s="265"/>
      <c r="BL31" s="265"/>
      <c r="BM31" s="265"/>
      <c r="BN31" s="265"/>
      <c r="BO31" s="277"/>
      <c r="BP31" s="2"/>
      <c r="BQ31" s="2"/>
      <c r="BR31" s="2"/>
      <c r="BS31" s="2"/>
      <c r="BT31" s="378" t="s">
        <v>37</v>
      </c>
      <c r="BU31" s="265"/>
      <c r="BV31" s="265"/>
      <c r="BW31" s="265"/>
      <c r="BX31" s="265"/>
      <c r="BY31" s="277"/>
      <c r="BZ31" s="2"/>
      <c r="CA31" s="2"/>
      <c r="CB31" s="2"/>
      <c r="CC31" s="2"/>
      <c r="CD31" s="378" t="s">
        <v>38</v>
      </c>
      <c r="CE31" s="265"/>
      <c r="CF31" s="265"/>
      <c r="CG31" s="265"/>
      <c r="CH31" s="265"/>
      <c r="CI31" s="277"/>
      <c r="CJ31" s="2"/>
      <c r="CK31" s="2"/>
      <c r="CL31" s="2"/>
      <c r="CM31" s="2"/>
      <c r="CN31" s="378" t="s">
        <v>39</v>
      </c>
      <c r="CO31" s="265"/>
      <c r="CP31" s="265"/>
      <c r="CQ31" s="265"/>
      <c r="CR31" s="265"/>
      <c r="CS31" s="277"/>
      <c r="CT31" s="2"/>
      <c r="CU31" s="2"/>
      <c r="CV31" s="2"/>
      <c r="CW31" s="2"/>
      <c r="CX31" s="383" t="s">
        <v>40</v>
      </c>
      <c r="CY31" s="265"/>
      <c r="CZ31" s="265"/>
      <c r="DA31" s="265"/>
      <c r="DB31" s="265"/>
      <c r="DC31" s="277"/>
      <c r="DD31" s="2"/>
      <c r="DE31" s="2"/>
      <c r="DF31" s="2"/>
      <c r="DG31" s="2"/>
      <c r="DH31" s="384" t="s">
        <v>211</v>
      </c>
      <c r="DI31" s="265"/>
      <c r="DJ31" s="265"/>
      <c r="DK31" s="265"/>
      <c r="DL31" s="265"/>
      <c r="DM31" s="277"/>
      <c r="DN31" s="2"/>
      <c r="DO31" s="2"/>
      <c r="DP31" s="2"/>
      <c r="DQ31" s="2"/>
    </row>
    <row r="32" spans="1:128" ht="39.75" customHeight="1" x14ac:dyDescent="0.3">
      <c r="A32" s="202"/>
      <c r="B32" s="203"/>
      <c r="C32" s="203"/>
      <c r="D32" s="203"/>
      <c r="E32" s="203"/>
      <c r="F32" s="203"/>
      <c r="G32" s="203"/>
      <c r="H32" s="204"/>
      <c r="I32" s="203"/>
      <c r="J32" s="203"/>
      <c r="K32" s="203"/>
      <c r="L32" s="203"/>
      <c r="M32" s="203"/>
      <c r="N32" s="203"/>
      <c r="O32" s="204"/>
      <c r="P32" s="204"/>
      <c r="Q32" s="204"/>
      <c r="R32" s="204"/>
      <c r="S32" s="203"/>
      <c r="T32" s="203"/>
      <c r="U32" s="203"/>
      <c r="V32" s="203"/>
      <c r="W32" s="203"/>
      <c r="X32" s="203"/>
      <c r="Y32" s="204"/>
      <c r="Z32" s="204"/>
      <c r="AA32" s="204"/>
      <c r="AB32" s="204"/>
      <c r="AC32" s="203"/>
      <c r="AD32" s="203"/>
      <c r="AE32" s="203"/>
      <c r="AF32" s="203"/>
      <c r="AG32" s="203"/>
      <c r="AH32" s="203"/>
      <c r="AI32" s="204"/>
      <c r="AJ32" s="204"/>
      <c r="AK32" s="204"/>
      <c r="AL32" s="204"/>
      <c r="AM32" s="203"/>
      <c r="AN32" s="203"/>
      <c r="AO32" s="203"/>
      <c r="AP32" s="203"/>
      <c r="AQ32" s="203"/>
      <c r="AR32" s="203"/>
      <c r="AS32" s="204"/>
      <c r="AT32" s="204"/>
      <c r="AU32" s="204"/>
      <c r="AV32" s="204"/>
      <c r="AW32" s="203"/>
      <c r="AX32" s="203"/>
      <c r="AY32" s="203"/>
      <c r="AZ32" s="203"/>
      <c r="BA32" s="203"/>
      <c r="BB32" s="203"/>
      <c r="BC32" s="204"/>
      <c r="BD32" s="204"/>
      <c r="BE32" s="204"/>
      <c r="BF32" s="204"/>
      <c r="BG32" s="203"/>
      <c r="BH32" s="203"/>
      <c r="BI32" s="203"/>
      <c r="BJ32" s="203"/>
      <c r="BK32" s="203"/>
      <c r="BL32" s="203"/>
      <c r="BM32" s="204"/>
      <c r="BN32" s="204"/>
      <c r="BO32" s="204"/>
      <c r="BP32" s="204"/>
      <c r="BQ32" s="203"/>
      <c r="BR32" s="203"/>
      <c r="BS32" s="203"/>
      <c r="BT32" s="203"/>
      <c r="BU32" s="203"/>
      <c r="BV32" s="203"/>
      <c r="BW32" s="204"/>
      <c r="BX32" s="204"/>
      <c r="BY32" s="204"/>
      <c r="BZ32" s="204"/>
      <c r="CA32" s="203"/>
      <c r="CB32" s="203"/>
      <c r="CC32" s="203"/>
      <c r="CD32" s="203"/>
      <c r="CE32" s="203"/>
      <c r="CF32" s="203"/>
      <c r="CG32" s="204"/>
      <c r="CH32" s="204"/>
      <c r="CI32" s="204"/>
      <c r="CJ32" s="204"/>
      <c r="CK32" s="203"/>
      <c r="CL32" s="203"/>
      <c r="CM32" s="203"/>
      <c r="CN32" s="203"/>
      <c r="CO32" s="203"/>
      <c r="CP32" s="203"/>
      <c r="CQ32" s="204"/>
      <c r="CR32" s="204"/>
      <c r="CS32" s="204"/>
      <c r="CT32" s="204"/>
      <c r="CU32" s="203"/>
      <c r="CV32" s="203"/>
      <c r="CW32" s="203"/>
      <c r="CX32" s="203"/>
      <c r="CY32" s="203"/>
      <c r="CZ32" s="203"/>
      <c r="DA32" s="204"/>
      <c r="DB32" s="204"/>
      <c r="DC32" s="204"/>
      <c r="DD32" s="204"/>
      <c r="DE32" s="203"/>
      <c r="DF32" s="203"/>
      <c r="DG32" s="203"/>
      <c r="DH32" s="203"/>
      <c r="DI32" s="203"/>
      <c r="DJ32" s="203"/>
      <c r="DK32" s="204"/>
      <c r="DL32" s="204"/>
      <c r="DM32" s="204"/>
      <c r="DN32" s="204"/>
      <c r="DO32" s="205"/>
      <c r="DP32" s="205"/>
      <c r="DQ32" s="205"/>
      <c r="DR32" s="205"/>
      <c r="DS32" s="205"/>
      <c r="DT32" s="205"/>
      <c r="DU32" s="204"/>
      <c r="DV32" s="204"/>
      <c r="DW32" s="204"/>
      <c r="DX32" s="204"/>
    </row>
    <row r="33" spans="1:128" ht="39.75" customHeight="1" x14ac:dyDescent="0.3">
      <c r="A33" s="381" t="s">
        <v>214</v>
      </c>
      <c r="B33" s="328"/>
      <c r="C33" s="328"/>
      <c r="D33" s="3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</row>
    <row r="34" spans="1:128" ht="39.75" customHeight="1" x14ac:dyDescent="0.3">
      <c r="A34" s="206" t="s">
        <v>126</v>
      </c>
      <c r="B34" s="382" t="e">
        <f>#REF!+B30+L30+V30+AF30+AP30+AZ30+BJ30+BT30+CD30+CN30+CX30+DH30</f>
        <v>#REF!</v>
      </c>
      <c r="C34" s="328"/>
      <c r="D34" s="329"/>
      <c r="E34" s="2"/>
      <c r="F34" s="207" t="s">
        <v>215</v>
      </c>
      <c r="G34" s="207" t="s">
        <v>216</v>
      </c>
      <c r="H34" s="207" t="s">
        <v>217</v>
      </c>
      <c r="I34" s="207" t="s">
        <v>218</v>
      </c>
      <c r="J34" s="207"/>
      <c r="K34" s="207" t="s">
        <v>219</v>
      </c>
      <c r="L34" s="207"/>
      <c r="M34" s="207" t="s">
        <v>220</v>
      </c>
      <c r="N34" s="207" t="s">
        <v>221</v>
      </c>
      <c r="O34" s="207" t="s">
        <v>222</v>
      </c>
      <c r="P34" s="207" t="s">
        <v>223</v>
      </c>
      <c r="Q34" s="207" t="s">
        <v>224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</row>
    <row r="35" spans="1:128" ht="39.75" customHeight="1" x14ac:dyDescent="0.3">
      <c r="A35" s="206" t="s">
        <v>127</v>
      </c>
      <c r="B35" s="382" t="e">
        <f>#REF!+C30+M30+W30+AG30+AQ30+BA30+BK30+BU30+CE30+CO30+CY30+DI30</f>
        <v>#REF!</v>
      </c>
      <c r="C35" s="328"/>
      <c r="D35" s="329"/>
      <c r="E35" s="2"/>
      <c r="F35" s="207" t="s">
        <v>225</v>
      </c>
      <c r="G35" s="207" t="s">
        <v>226</v>
      </c>
      <c r="H35" s="207" t="s">
        <v>227</v>
      </c>
      <c r="I35" s="207" t="s">
        <v>228</v>
      </c>
      <c r="J35" s="207"/>
      <c r="K35" s="207" t="s">
        <v>229</v>
      </c>
      <c r="L35" s="207"/>
      <c r="M35" s="207" t="s">
        <v>230</v>
      </c>
      <c r="N35" s="207" t="s">
        <v>231</v>
      </c>
      <c r="O35" s="207" t="s">
        <v>232</v>
      </c>
      <c r="P35" s="207" t="s">
        <v>233</v>
      </c>
      <c r="Q35" s="207" t="s">
        <v>234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</row>
    <row r="36" spans="1:128" ht="39.75" customHeight="1" x14ac:dyDescent="0.3">
      <c r="A36" s="206" t="s">
        <v>128</v>
      </c>
      <c r="B36" s="382" t="e">
        <f>#REF!+D30+N30+X30+AH30+AR30+BB30+BL30+BV30+CF30+CP30+CZ30+DJ30</f>
        <v>#REF!</v>
      </c>
      <c r="C36" s="328"/>
      <c r="D36" s="329"/>
      <c r="E36" s="2"/>
      <c r="F36" s="207" t="s">
        <v>235</v>
      </c>
      <c r="G36" s="207" t="s">
        <v>236</v>
      </c>
      <c r="H36" s="207" t="s">
        <v>237</v>
      </c>
      <c r="I36" s="207" t="s">
        <v>238</v>
      </c>
      <c r="J36" s="207"/>
      <c r="K36" s="207" t="s">
        <v>239</v>
      </c>
      <c r="L36" s="207"/>
      <c r="M36" s="207" t="s">
        <v>240</v>
      </c>
      <c r="N36" s="207" t="s">
        <v>241</v>
      </c>
      <c r="O36" s="207" t="s">
        <v>242</v>
      </c>
      <c r="P36" s="207" t="s">
        <v>243</v>
      </c>
      <c r="Q36" s="207" t="s">
        <v>244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</row>
    <row r="37" spans="1:128" ht="39.75" customHeight="1" x14ac:dyDescent="0.3">
      <c r="A37" s="208" t="s">
        <v>129</v>
      </c>
      <c r="B37" s="382" t="e">
        <f>#REF!+E30+O30+Y30+AI30+AS30+BC30+BM30+BW30+CG30+CQ30+DA30+DK30</f>
        <v>#REF!</v>
      </c>
      <c r="C37" s="328"/>
      <c r="D37" s="329"/>
      <c r="E37" s="2"/>
      <c r="F37" s="207" t="s">
        <v>245</v>
      </c>
      <c r="G37" s="207" t="s">
        <v>246</v>
      </c>
      <c r="H37" s="207" t="s">
        <v>247</v>
      </c>
      <c r="I37" s="207" t="s">
        <v>248</v>
      </c>
      <c r="J37" s="207"/>
      <c r="K37" s="207" t="s">
        <v>249</v>
      </c>
      <c r="L37" s="207"/>
      <c r="M37" s="207" t="s">
        <v>250</v>
      </c>
      <c r="N37" s="207" t="s">
        <v>251</v>
      </c>
      <c r="O37" s="207" t="s">
        <v>252</v>
      </c>
      <c r="P37" s="207" t="s">
        <v>253</v>
      </c>
      <c r="Q37" s="207" t="s">
        <v>254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</row>
    <row r="38" spans="1:128" ht="39.75" customHeight="1" x14ac:dyDescent="0.3">
      <c r="A38" s="209">
        <v>0</v>
      </c>
      <c r="B38" s="382" t="e">
        <f>#REF!+F30+P30+Z30+AJ30+AT30+BD30+BN30+BX30+CH30+CR30+DB30+DL30</f>
        <v>#REF!</v>
      </c>
      <c r="C38" s="328"/>
      <c r="D38" s="329"/>
      <c r="E38" s="2"/>
      <c r="F38" s="207" t="s">
        <v>255</v>
      </c>
      <c r="G38" s="207" t="s">
        <v>256</v>
      </c>
      <c r="H38" s="207" t="s">
        <v>257</v>
      </c>
      <c r="I38" s="207" t="s">
        <v>258</v>
      </c>
      <c r="J38" s="207"/>
      <c r="K38" s="207" t="s">
        <v>259</v>
      </c>
      <c r="L38" s="207"/>
      <c r="M38" s="207" t="s">
        <v>260</v>
      </c>
      <c r="N38" s="207" t="s">
        <v>261</v>
      </c>
      <c r="O38" s="207" t="s">
        <v>262</v>
      </c>
      <c r="P38" s="207" t="s">
        <v>263</v>
      </c>
      <c r="Q38" s="207" t="s">
        <v>264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</row>
    <row r="39" spans="1:128" ht="39.75" customHeight="1" x14ac:dyDescent="0.3">
      <c r="A39" s="210" t="s">
        <v>131</v>
      </c>
      <c r="B39" s="382" t="e">
        <f>#REF!+G30+Q30+AA30+AK30+AU30+BE30+BO30+BY30+CI30+CS30+DC30+DM30</f>
        <v>#REF!</v>
      </c>
      <c r="C39" s="328"/>
      <c r="D39" s="329"/>
      <c r="E39" s="2"/>
      <c r="F39" s="207" t="s">
        <v>265</v>
      </c>
      <c r="G39" s="207" t="s">
        <v>266</v>
      </c>
      <c r="H39" s="207" t="s">
        <v>267</v>
      </c>
      <c r="I39" s="207" t="s">
        <v>268</v>
      </c>
      <c r="J39" s="207"/>
      <c r="K39" s="207" t="s">
        <v>269</v>
      </c>
      <c r="L39" s="207"/>
      <c r="M39" s="207" t="s">
        <v>270</v>
      </c>
      <c r="N39" s="207" t="s">
        <v>271</v>
      </c>
      <c r="O39" s="207" t="s">
        <v>272</v>
      </c>
      <c r="P39" s="207" t="s">
        <v>273</v>
      </c>
      <c r="Q39" s="207" t="s">
        <v>274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</row>
    <row r="40" spans="1:128" ht="39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</row>
    <row r="41" spans="1:128" ht="39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</row>
    <row r="42" spans="1:128" ht="39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</row>
    <row r="43" spans="1:128" ht="39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</row>
    <row r="44" spans="1:128" ht="39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</row>
    <row r="45" spans="1:128" ht="39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</row>
    <row r="46" spans="1:128" ht="39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</row>
    <row r="47" spans="1:128" ht="39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</row>
    <row r="48" spans="1:128" ht="39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</row>
    <row r="49" spans="1:128" ht="39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</row>
    <row r="50" spans="1:128" ht="39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</row>
    <row r="51" spans="1:128" ht="39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</row>
    <row r="52" spans="1:128" ht="39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</row>
    <row r="53" spans="1:128" ht="39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</row>
    <row r="54" spans="1:128" ht="39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</row>
    <row r="55" spans="1:128" ht="39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</row>
    <row r="56" spans="1:128" ht="39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</row>
    <row r="57" spans="1:128" ht="39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</row>
    <row r="58" spans="1:128" ht="39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</row>
    <row r="59" spans="1:128" ht="39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</row>
    <row r="60" spans="1:128" ht="39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</row>
    <row r="61" spans="1:128" ht="39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</row>
    <row r="62" spans="1:128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</row>
    <row r="63" spans="1:128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</row>
    <row r="64" spans="1:128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</row>
    <row r="65" spans="1:128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</row>
    <row r="66" spans="1:128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</row>
    <row r="67" spans="1:128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</row>
    <row r="68" spans="1:128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</row>
    <row r="69" spans="1:128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</row>
    <row r="70" spans="1:128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</row>
    <row r="71" spans="1:128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</row>
    <row r="72" spans="1:128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</row>
    <row r="73" spans="1:128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</row>
    <row r="74" spans="1:128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</row>
    <row r="75" spans="1:128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</row>
    <row r="76" spans="1:128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</row>
    <row r="77" spans="1:128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</row>
    <row r="78" spans="1:128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</row>
    <row r="79" spans="1:128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</row>
    <row r="80" spans="1:128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</row>
    <row r="81" spans="1:128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</row>
    <row r="82" spans="1:128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</row>
    <row r="83" spans="1:128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</row>
    <row r="84" spans="1:128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</row>
    <row r="85" spans="1:128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</row>
    <row r="86" spans="1:128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</row>
    <row r="87" spans="1:128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</row>
    <row r="88" spans="1:128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</row>
    <row r="89" spans="1:128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</row>
    <row r="90" spans="1:128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</row>
    <row r="91" spans="1:128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</row>
    <row r="92" spans="1:128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</row>
    <row r="93" spans="1:128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</row>
    <row r="94" spans="1:128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</row>
    <row r="95" spans="1:128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</row>
    <row r="96" spans="1:128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</row>
    <row r="97" spans="1:128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</row>
    <row r="98" spans="1:128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</row>
    <row r="99" spans="1:128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</row>
    <row r="100" spans="1:128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</row>
    <row r="101" spans="1:128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</row>
    <row r="102" spans="1:128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</row>
    <row r="103" spans="1:128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</row>
    <row r="104" spans="1:128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</row>
    <row r="105" spans="1:128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</row>
    <row r="106" spans="1:128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</row>
    <row r="107" spans="1:128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</row>
    <row r="108" spans="1:128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</row>
    <row r="109" spans="1:128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</row>
    <row r="110" spans="1:128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</row>
    <row r="111" spans="1:128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</row>
    <row r="112" spans="1:128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</row>
    <row r="113" spans="1:128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</row>
    <row r="114" spans="1:128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</row>
    <row r="115" spans="1:128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</row>
    <row r="116" spans="1:128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</row>
    <row r="117" spans="1:128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</row>
    <row r="118" spans="1:128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</row>
    <row r="119" spans="1:128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</row>
    <row r="120" spans="1:128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</row>
    <row r="121" spans="1:128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</row>
    <row r="122" spans="1:128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</row>
    <row r="123" spans="1:128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</row>
    <row r="124" spans="1:128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</row>
    <row r="125" spans="1:128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</row>
    <row r="126" spans="1:128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</row>
    <row r="127" spans="1:128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</row>
    <row r="128" spans="1:128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</row>
    <row r="129" spans="1:128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</row>
    <row r="130" spans="1:128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</row>
    <row r="131" spans="1:128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</row>
    <row r="132" spans="1:128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</row>
    <row r="133" spans="1:128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</row>
    <row r="134" spans="1:128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</row>
    <row r="135" spans="1:128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</row>
    <row r="136" spans="1:128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</row>
    <row r="137" spans="1:128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</row>
    <row r="138" spans="1:128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</row>
    <row r="139" spans="1:128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</row>
    <row r="140" spans="1:128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</row>
    <row r="141" spans="1:128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</row>
    <row r="142" spans="1:128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</row>
    <row r="143" spans="1:128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</row>
    <row r="144" spans="1:128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</row>
    <row r="145" spans="1:128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</row>
    <row r="146" spans="1:128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</row>
    <row r="147" spans="1:128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</row>
    <row r="148" spans="1:128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</row>
    <row r="149" spans="1:128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</row>
    <row r="150" spans="1:128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</row>
    <row r="151" spans="1:128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</row>
    <row r="152" spans="1:128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</row>
    <row r="153" spans="1:128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</row>
    <row r="154" spans="1:128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</row>
    <row r="155" spans="1:128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</row>
    <row r="156" spans="1:128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</row>
    <row r="157" spans="1:128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</row>
    <row r="158" spans="1:128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</row>
    <row r="159" spans="1:128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</row>
    <row r="160" spans="1:128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</row>
    <row r="161" spans="1:128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</row>
    <row r="162" spans="1:128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</row>
    <row r="163" spans="1:128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</row>
    <row r="164" spans="1:128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</row>
    <row r="165" spans="1:128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</row>
    <row r="166" spans="1:128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</row>
    <row r="167" spans="1:128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</row>
    <row r="168" spans="1:128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</row>
    <row r="169" spans="1:128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</row>
    <row r="170" spans="1:128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</row>
    <row r="171" spans="1:128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</row>
    <row r="172" spans="1:128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</row>
    <row r="173" spans="1:128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</row>
    <row r="174" spans="1:128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</row>
    <row r="175" spans="1:128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</row>
    <row r="176" spans="1:128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</row>
    <row r="177" spans="1:128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</row>
    <row r="178" spans="1:128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</row>
    <row r="179" spans="1:128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</row>
    <row r="180" spans="1:128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</row>
    <row r="181" spans="1:128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</row>
    <row r="182" spans="1:128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</row>
    <row r="183" spans="1:128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</row>
    <row r="184" spans="1:128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</row>
    <row r="185" spans="1:128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</row>
    <row r="186" spans="1:128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</row>
    <row r="187" spans="1:128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</row>
    <row r="188" spans="1:128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</row>
    <row r="189" spans="1:128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</row>
    <row r="190" spans="1:128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</row>
    <row r="191" spans="1:128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</row>
    <row r="192" spans="1:128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</row>
    <row r="193" spans="1:128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</row>
    <row r="194" spans="1:128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</row>
    <row r="195" spans="1:128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</row>
    <row r="196" spans="1:128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</row>
    <row r="197" spans="1:128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</row>
    <row r="198" spans="1:128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</row>
    <row r="199" spans="1:128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</row>
    <row r="200" spans="1:128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</row>
    <row r="201" spans="1:128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</row>
    <row r="202" spans="1:128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</row>
    <row r="203" spans="1:128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</row>
    <row r="204" spans="1:128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</row>
    <row r="205" spans="1:128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</row>
    <row r="206" spans="1:128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</row>
    <row r="207" spans="1:128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</row>
    <row r="208" spans="1:128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</row>
    <row r="209" spans="1:128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</row>
    <row r="210" spans="1:128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</row>
    <row r="211" spans="1:128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</row>
    <row r="212" spans="1:128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</row>
    <row r="213" spans="1:128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</row>
    <row r="214" spans="1:128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</row>
    <row r="215" spans="1:128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</row>
    <row r="216" spans="1:128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</row>
    <row r="217" spans="1:128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</row>
    <row r="218" spans="1:128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</row>
    <row r="219" spans="1:128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</row>
    <row r="220" spans="1:128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</row>
    <row r="221" spans="1:128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</row>
    <row r="222" spans="1:128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</row>
    <row r="223" spans="1:128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</row>
    <row r="224" spans="1:128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</row>
    <row r="225" spans="1:128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</row>
    <row r="226" spans="1:128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</row>
    <row r="227" spans="1:128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</row>
    <row r="228" spans="1:128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</row>
    <row r="229" spans="1:128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</row>
    <row r="230" spans="1:128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</row>
    <row r="231" spans="1:128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</row>
    <row r="232" spans="1:128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</row>
    <row r="233" spans="1:128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</row>
    <row r="234" spans="1:128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</row>
    <row r="235" spans="1:128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</row>
    <row r="236" spans="1:128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</row>
    <row r="237" spans="1:128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</row>
    <row r="238" spans="1:128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</row>
    <row r="239" spans="1:128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</row>
  </sheetData>
  <mergeCells count="294">
    <mergeCell ref="AB30:AE30"/>
    <mergeCell ref="AV30:AY30"/>
    <mergeCell ref="BP30:BS30"/>
    <mergeCell ref="CN31:CS31"/>
    <mergeCell ref="CX31:DC31"/>
    <mergeCell ref="DH31:DM31"/>
    <mergeCell ref="V31:AA31"/>
    <mergeCell ref="AF31:AK31"/>
    <mergeCell ref="AP31:AU31"/>
    <mergeCell ref="AZ31:BE31"/>
    <mergeCell ref="BJ31:BO31"/>
    <mergeCell ref="BT31:BY31"/>
    <mergeCell ref="CD31:CI31"/>
    <mergeCell ref="DD20:DG20"/>
    <mergeCell ref="DD21:DG21"/>
    <mergeCell ref="DD22:DG22"/>
    <mergeCell ref="BZ20:CC20"/>
    <mergeCell ref="CJ20:CM20"/>
    <mergeCell ref="CT20:CW20"/>
    <mergeCell ref="DN20:DQ20"/>
    <mergeCell ref="BZ21:CC21"/>
    <mergeCell ref="CJ21:CM21"/>
    <mergeCell ref="CT21:CW21"/>
    <mergeCell ref="DN21:DQ21"/>
    <mergeCell ref="CJ22:CM22"/>
    <mergeCell ref="CT22:CW22"/>
    <mergeCell ref="DN22:DQ22"/>
    <mergeCell ref="BZ22:CC22"/>
    <mergeCell ref="CJ17:CM17"/>
    <mergeCell ref="CT17:CW17"/>
    <mergeCell ref="DD17:DG17"/>
    <mergeCell ref="DN17:DQ17"/>
    <mergeCell ref="CJ18:CM18"/>
    <mergeCell ref="CT18:CW18"/>
    <mergeCell ref="DD18:DG18"/>
    <mergeCell ref="DN18:DQ18"/>
    <mergeCell ref="CJ19:CM19"/>
    <mergeCell ref="CT19:CW19"/>
    <mergeCell ref="DD19:DG19"/>
    <mergeCell ref="DN19:DQ19"/>
    <mergeCell ref="BP15:BS15"/>
    <mergeCell ref="BZ15:CC15"/>
    <mergeCell ref="CJ15:CM15"/>
    <mergeCell ref="CT15:CW15"/>
    <mergeCell ref="DD15:DG15"/>
    <mergeCell ref="DN15:DQ15"/>
    <mergeCell ref="BF16:BI16"/>
    <mergeCell ref="BP16:BS16"/>
    <mergeCell ref="BZ16:CC16"/>
    <mergeCell ref="CJ16:CM16"/>
    <mergeCell ref="CT16:CW16"/>
    <mergeCell ref="DD16:DG16"/>
    <mergeCell ref="DN16:DQ16"/>
    <mergeCell ref="B38:D38"/>
    <mergeCell ref="B39:D39"/>
    <mergeCell ref="H23:K23"/>
    <mergeCell ref="H24:K24"/>
    <mergeCell ref="H25:K25"/>
    <mergeCell ref="H26:K26"/>
    <mergeCell ref="H27:K27"/>
    <mergeCell ref="H28:K28"/>
    <mergeCell ref="B31:G31"/>
    <mergeCell ref="H29:K29"/>
    <mergeCell ref="H30:K30"/>
    <mergeCell ref="L31:Q31"/>
    <mergeCell ref="A30:A31"/>
    <mergeCell ref="A33:D33"/>
    <mergeCell ref="B34:D34"/>
    <mergeCell ref="B35:D35"/>
    <mergeCell ref="B36:D36"/>
    <mergeCell ref="B37:D37"/>
    <mergeCell ref="R29:U29"/>
    <mergeCell ref="R30:U30"/>
    <mergeCell ref="R14:U14"/>
    <mergeCell ref="R16:U16"/>
    <mergeCell ref="R17:U17"/>
    <mergeCell ref="R18:U18"/>
    <mergeCell ref="R19:U19"/>
    <mergeCell ref="R20:U20"/>
    <mergeCell ref="R21:U21"/>
    <mergeCell ref="R22:U22"/>
    <mergeCell ref="H20:K20"/>
    <mergeCell ref="H21:K21"/>
    <mergeCell ref="H22:K22"/>
    <mergeCell ref="R23:U23"/>
    <mergeCell ref="R24:U24"/>
    <mergeCell ref="R25:U25"/>
    <mergeCell ref="R26:U26"/>
    <mergeCell ref="R27:U27"/>
    <mergeCell ref="R28:U28"/>
    <mergeCell ref="AB17:AE17"/>
    <mergeCell ref="AB18:AE18"/>
    <mergeCell ref="AV18:AY18"/>
    <mergeCell ref="BP18:BS18"/>
    <mergeCell ref="AB19:AE19"/>
    <mergeCell ref="AV19:AY19"/>
    <mergeCell ref="BP19:BS19"/>
    <mergeCell ref="H16:K16"/>
    <mergeCell ref="H17:K17"/>
    <mergeCell ref="H18:K18"/>
    <mergeCell ref="H19:K19"/>
    <mergeCell ref="AL17:AO17"/>
    <mergeCell ref="AV17:AY17"/>
    <mergeCell ref="BF17:BI17"/>
    <mergeCell ref="BP17:BS17"/>
    <mergeCell ref="BZ17:CC17"/>
    <mergeCell ref="BF18:BI18"/>
    <mergeCell ref="BF19:BI19"/>
    <mergeCell ref="BZ18:CC18"/>
    <mergeCell ref="BZ19:CC19"/>
    <mergeCell ref="H14:K14"/>
    <mergeCell ref="H15:K15"/>
    <mergeCell ref="R15:U15"/>
    <mergeCell ref="AB15:AE15"/>
    <mergeCell ref="AL15:AO15"/>
    <mergeCell ref="BF15:BI15"/>
    <mergeCell ref="AL16:AO16"/>
    <mergeCell ref="R11:U11"/>
    <mergeCell ref="R12:U12"/>
    <mergeCell ref="H13:K13"/>
    <mergeCell ref="R13:U13"/>
    <mergeCell ref="AB13:AE13"/>
    <mergeCell ref="AB14:AE14"/>
    <mergeCell ref="AB16:AE16"/>
    <mergeCell ref="AV15:AY15"/>
    <mergeCell ref="AV16:AY16"/>
    <mergeCell ref="BP14:BS14"/>
    <mergeCell ref="BZ14:CC14"/>
    <mergeCell ref="CJ14:CM14"/>
    <mergeCell ref="CT14:CW14"/>
    <mergeCell ref="DD14:DG14"/>
    <mergeCell ref="DN14:DQ14"/>
    <mergeCell ref="AL11:AO11"/>
    <mergeCell ref="AL12:AO12"/>
    <mergeCell ref="AL13:AO13"/>
    <mergeCell ref="AV13:AY13"/>
    <mergeCell ref="AL14:AO14"/>
    <mergeCell ref="AV14:AY14"/>
    <mergeCell ref="BF14:BI14"/>
    <mergeCell ref="H12:K12"/>
    <mergeCell ref="AB12:AE12"/>
    <mergeCell ref="AV12:AY12"/>
    <mergeCell ref="DD13:DG13"/>
    <mergeCell ref="DN13:DQ13"/>
    <mergeCell ref="BF11:BI11"/>
    <mergeCell ref="BF12:BI12"/>
    <mergeCell ref="BF13:BI13"/>
    <mergeCell ref="BP13:BS13"/>
    <mergeCell ref="BZ13:CC13"/>
    <mergeCell ref="CJ13:CM13"/>
    <mergeCell ref="CT13:CW13"/>
    <mergeCell ref="CT11:CW11"/>
    <mergeCell ref="DD11:DG11"/>
    <mergeCell ref="DN11:DQ11"/>
    <mergeCell ref="BP12:BS12"/>
    <mergeCell ref="BZ12:CC12"/>
    <mergeCell ref="CJ12:CM12"/>
    <mergeCell ref="CT12:CW12"/>
    <mergeCell ref="DD12:DG12"/>
    <mergeCell ref="DN12:DQ12"/>
    <mergeCell ref="BP11:BS11"/>
    <mergeCell ref="A9:K9"/>
    <mergeCell ref="L9:O9"/>
    <mergeCell ref="P9:W9"/>
    <mergeCell ref="X9:AG9"/>
    <mergeCell ref="B10:K10"/>
    <mergeCell ref="L10:U10"/>
    <mergeCell ref="V10:AE10"/>
    <mergeCell ref="BZ11:CC11"/>
    <mergeCell ref="CJ11:CM11"/>
    <mergeCell ref="H11:K11"/>
    <mergeCell ref="AB11:AE11"/>
    <mergeCell ref="AV11:AY11"/>
    <mergeCell ref="CX10:DG10"/>
    <mergeCell ref="DH10:DQ10"/>
    <mergeCell ref="AF10:AO10"/>
    <mergeCell ref="AP10:AY10"/>
    <mergeCell ref="AZ10:BI10"/>
    <mergeCell ref="BJ10:BS10"/>
    <mergeCell ref="BT10:CC10"/>
    <mergeCell ref="CD10:CM10"/>
    <mergeCell ref="CN10:CW10"/>
    <mergeCell ref="P8:W8"/>
    <mergeCell ref="X8:AG8"/>
    <mergeCell ref="A5:H5"/>
    <mergeCell ref="A6:H6"/>
    <mergeCell ref="I6:O6"/>
    <mergeCell ref="P6:W6"/>
    <mergeCell ref="X6:AG6"/>
    <mergeCell ref="A7:H8"/>
    <mergeCell ref="I7:O8"/>
    <mergeCell ref="A1:AG1"/>
    <mergeCell ref="A2:AG2"/>
    <mergeCell ref="A3:AG3"/>
    <mergeCell ref="A4:AG4"/>
    <mergeCell ref="I5:O5"/>
    <mergeCell ref="P5:W5"/>
    <mergeCell ref="X5:AG5"/>
    <mergeCell ref="P7:W7"/>
    <mergeCell ref="X7:AG7"/>
    <mergeCell ref="DN29:DQ29"/>
    <mergeCell ref="CJ30:CM30"/>
    <mergeCell ref="CT30:CW30"/>
    <mergeCell ref="DD30:DG30"/>
    <mergeCell ref="DN30:DQ30"/>
    <mergeCell ref="AL29:AO29"/>
    <mergeCell ref="AL30:AO30"/>
    <mergeCell ref="BF29:BI29"/>
    <mergeCell ref="BF30:BI30"/>
    <mergeCell ref="BZ29:CC29"/>
    <mergeCell ref="BZ30:CC30"/>
    <mergeCell ref="AV29:AY29"/>
    <mergeCell ref="BP29:BS29"/>
    <mergeCell ref="CJ29:CM29"/>
    <mergeCell ref="AB24:AE24"/>
    <mergeCell ref="AB25:AE25"/>
    <mergeCell ref="AL25:AO25"/>
    <mergeCell ref="AV25:AY25"/>
    <mergeCell ref="AB26:AE26"/>
    <mergeCell ref="AV26:AY26"/>
    <mergeCell ref="AV27:AY27"/>
    <mergeCell ref="CT29:CW29"/>
    <mergeCell ref="DD29:DG29"/>
    <mergeCell ref="AB29:AE29"/>
    <mergeCell ref="CJ28:CM28"/>
    <mergeCell ref="CT28:CW28"/>
    <mergeCell ref="DD28:DG28"/>
    <mergeCell ref="DN28:DQ28"/>
    <mergeCell ref="AB27:AE27"/>
    <mergeCell ref="AB28:AE28"/>
    <mergeCell ref="AL28:AO28"/>
    <mergeCell ref="AV28:AY28"/>
    <mergeCell ref="BF28:BI28"/>
    <mergeCell ref="BP28:BS28"/>
    <mergeCell ref="BZ28:CC28"/>
    <mergeCell ref="AL26:AO26"/>
    <mergeCell ref="AL27:AO27"/>
    <mergeCell ref="DD26:DG26"/>
    <mergeCell ref="DD27:DG27"/>
    <mergeCell ref="DD23:DG23"/>
    <mergeCell ref="DN23:DQ23"/>
    <mergeCell ref="DD24:DG24"/>
    <mergeCell ref="DN24:DQ24"/>
    <mergeCell ref="DD25:DG25"/>
    <mergeCell ref="DN25:DQ25"/>
    <mergeCell ref="DN26:DQ26"/>
    <mergeCell ref="DN27:DQ27"/>
    <mergeCell ref="AL23:AO23"/>
    <mergeCell ref="AV23:AY23"/>
    <mergeCell ref="AL24:AO24"/>
    <mergeCell ref="AV24:AY24"/>
    <mergeCell ref="CT25:CW25"/>
    <mergeCell ref="CJ26:CM26"/>
    <mergeCell ref="CT26:CW26"/>
    <mergeCell ref="CJ27:CM27"/>
    <mergeCell ref="CT27:CW27"/>
    <mergeCell ref="BF20:BI20"/>
    <mergeCell ref="BF21:BI21"/>
    <mergeCell ref="BF23:BI23"/>
    <mergeCell ref="BZ23:CC23"/>
    <mergeCell ref="CT23:CW23"/>
    <mergeCell ref="BF24:BI24"/>
    <mergeCell ref="BZ24:CC24"/>
    <mergeCell ref="CT24:CW24"/>
    <mergeCell ref="BF25:BI25"/>
    <mergeCell ref="BF26:BI26"/>
    <mergeCell ref="BF27:BI27"/>
    <mergeCell ref="BF22:BI22"/>
    <mergeCell ref="BP22:BS22"/>
    <mergeCell ref="BP24:BS24"/>
    <mergeCell ref="BP25:BS25"/>
    <mergeCell ref="BZ25:CC25"/>
    <mergeCell ref="BP26:BS26"/>
    <mergeCell ref="BZ26:CC26"/>
    <mergeCell ref="BP27:BS27"/>
    <mergeCell ref="BZ27:CC27"/>
    <mergeCell ref="CJ23:CM23"/>
    <mergeCell ref="CJ24:CM24"/>
    <mergeCell ref="CJ25:CM25"/>
    <mergeCell ref="AL18:AO18"/>
    <mergeCell ref="AL19:AO19"/>
    <mergeCell ref="AB20:AE20"/>
    <mergeCell ref="AV20:AY20"/>
    <mergeCell ref="BP20:BS20"/>
    <mergeCell ref="AB21:AE21"/>
    <mergeCell ref="AV21:AY21"/>
    <mergeCell ref="BP21:BS21"/>
    <mergeCell ref="BP23:BS23"/>
    <mergeCell ref="AL20:AO20"/>
    <mergeCell ref="AL21:AO21"/>
    <mergeCell ref="AB23:AE23"/>
    <mergeCell ref="AB22:AE22"/>
    <mergeCell ref="AL22:AO22"/>
    <mergeCell ref="AV22:AY22"/>
  </mergeCells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A221"/>
  <sheetViews>
    <sheetView workbookViewId="0"/>
  </sheetViews>
  <sheetFormatPr defaultColWidth="14.44140625" defaultRowHeight="15" customHeight="1" x14ac:dyDescent="0.3"/>
  <cols>
    <col min="1" max="1" width="22.33203125" customWidth="1"/>
    <col min="2" max="7" width="8.6640625" customWidth="1"/>
    <col min="8" max="11" width="4.6640625" customWidth="1"/>
    <col min="12" max="17" width="8.6640625" customWidth="1"/>
    <col min="18" max="21" width="4.6640625" customWidth="1"/>
    <col min="22" max="27" width="8.6640625" customWidth="1"/>
    <col min="28" max="31" width="4.6640625" customWidth="1"/>
    <col min="32" max="37" width="8.6640625" customWidth="1"/>
    <col min="38" max="41" width="4.6640625" customWidth="1"/>
    <col min="42" max="47" width="8.6640625" customWidth="1"/>
    <col min="48" max="51" width="4.6640625" customWidth="1"/>
    <col min="52" max="57" width="8.6640625" customWidth="1"/>
    <col min="58" max="61" width="4.6640625" customWidth="1"/>
    <col min="62" max="67" width="8.6640625" customWidth="1"/>
    <col min="68" max="71" width="4.6640625" customWidth="1"/>
    <col min="72" max="77" width="8.6640625" customWidth="1"/>
    <col min="78" max="81" width="4.6640625" customWidth="1"/>
    <col min="82" max="87" width="8.6640625" customWidth="1"/>
    <col min="88" max="91" width="4.6640625" customWidth="1"/>
    <col min="92" max="97" width="8.6640625" customWidth="1"/>
    <col min="98" max="101" width="4.6640625" customWidth="1"/>
    <col min="102" max="107" width="8.6640625" customWidth="1"/>
    <col min="108" max="111" width="4.6640625" customWidth="1"/>
    <col min="112" max="117" width="8.6640625" customWidth="1"/>
    <col min="118" max="121" width="4.6640625" customWidth="1"/>
    <col min="122" max="127" width="8.6640625" customWidth="1"/>
    <col min="128" max="131" width="4.6640625" customWidth="1"/>
  </cols>
  <sheetData>
    <row r="1" spans="1:131" ht="14.25" customHeight="1" x14ac:dyDescent="0.3">
      <c r="A1" s="211" t="s">
        <v>125</v>
      </c>
      <c r="B1" s="212" t="s">
        <v>275</v>
      </c>
      <c r="C1" s="182" t="s">
        <v>127</v>
      </c>
      <c r="D1" s="213" t="s">
        <v>276</v>
      </c>
      <c r="E1" s="214" t="s">
        <v>277</v>
      </c>
      <c r="F1" s="215" t="s">
        <v>278</v>
      </c>
      <c r="G1" s="186" t="s">
        <v>279</v>
      </c>
      <c r="H1" s="385" t="s">
        <v>47</v>
      </c>
      <c r="I1" s="234"/>
      <c r="J1" s="234"/>
      <c r="K1" s="235"/>
      <c r="L1" s="212" t="s">
        <v>280</v>
      </c>
      <c r="M1" s="182" t="s">
        <v>127</v>
      </c>
      <c r="N1" s="213" t="s">
        <v>281</v>
      </c>
      <c r="O1" s="214" t="s">
        <v>282</v>
      </c>
      <c r="P1" s="215" t="s">
        <v>283</v>
      </c>
      <c r="Q1" s="186" t="s">
        <v>284</v>
      </c>
      <c r="R1" s="385" t="s">
        <v>47</v>
      </c>
      <c r="S1" s="234"/>
      <c r="T1" s="234"/>
      <c r="U1" s="235"/>
      <c r="V1" s="212" t="s">
        <v>285</v>
      </c>
      <c r="W1" s="182" t="s">
        <v>127</v>
      </c>
      <c r="X1" s="213" t="s">
        <v>286</v>
      </c>
      <c r="Y1" s="214" t="s">
        <v>287</v>
      </c>
      <c r="Z1" s="215" t="s">
        <v>288</v>
      </c>
      <c r="AA1" s="186" t="s">
        <v>289</v>
      </c>
      <c r="AB1" s="385" t="s">
        <v>47</v>
      </c>
      <c r="AC1" s="234"/>
      <c r="AD1" s="234"/>
      <c r="AE1" s="235"/>
      <c r="AF1" s="212" t="s">
        <v>290</v>
      </c>
      <c r="AG1" s="182" t="s">
        <v>127</v>
      </c>
      <c r="AH1" s="213" t="s">
        <v>291</v>
      </c>
      <c r="AI1" s="214" t="s">
        <v>292</v>
      </c>
      <c r="AJ1" s="215" t="s">
        <v>293</v>
      </c>
      <c r="AK1" s="186" t="s">
        <v>294</v>
      </c>
      <c r="AL1" s="385" t="s">
        <v>47</v>
      </c>
      <c r="AM1" s="234"/>
      <c r="AN1" s="234"/>
      <c r="AO1" s="237"/>
      <c r="AP1" s="212" t="s">
        <v>295</v>
      </c>
      <c r="AQ1" s="182" t="s">
        <v>127</v>
      </c>
      <c r="AR1" s="213" t="s">
        <v>296</v>
      </c>
      <c r="AS1" s="214" t="s">
        <v>297</v>
      </c>
      <c r="AT1" s="213" t="s">
        <v>298</v>
      </c>
      <c r="AU1" s="184" t="s">
        <v>299</v>
      </c>
      <c r="AV1" s="385" t="s">
        <v>47</v>
      </c>
      <c r="AW1" s="234"/>
      <c r="AX1" s="234"/>
      <c r="AY1" s="237"/>
      <c r="AZ1" s="212" t="s">
        <v>300</v>
      </c>
      <c r="BA1" s="182" t="s">
        <v>127</v>
      </c>
      <c r="BB1" s="213" t="s">
        <v>301</v>
      </c>
      <c r="BC1" s="214" t="s">
        <v>302</v>
      </c>
      <c r="BD1" s="213" t="s">
        <v>303</v>
      </c>
      <c r="BE1" s="184" t="s">
        <v>304</v>
      </c>
      <c r="BF1" s="385" t="s">
        <v>47</v>
      </c>
      <c r="BG1" s="234"/>
      <c r="BH1" s="234"/>
      <c r="BI1" s="237"/>
      <c r="BJ1" s="212" t="s">
        <v>305</v>
      </c>
      <c r="BK1" s="182" t="s">
        <v>127</v>
      </c>
      <c r="BL1" s="213" t="s">
        <v>306</v>
      </c>
      <c r="BM1" s="214" t="s">
        <v>307</v>
      </c>
      <c r="BN1" s="213" t="s">
        <v>308</v>
      </c>
      <c r="BO1" s="184" t="s">
        <v>309</v>
      </c>
      <c r="BP1" s="385" t="s">
        <v>47</v>
      </c>
      <c r="BQ1" s="234"/>
      <c r="BR1" s="234"/>
      <c r="BS1" s="237"/>
      <c r="BT1" s="212" t="s">
        <v>310</v>
      </c>
      <c r="BU1" s="182" t="s">
        <v>127</v>
      </c>
      <c r="BV1" s="213" t="s">
        <v>311</v>
      </c>
      <c r="BW1" s="214" t="s">
        <v>312</v>
      </c>
      <c r="BX1" s="213" t="s">
        <v>313</v>
      </c>
      <c r="BY1" s="184" t="s">
        <v>314</v>
      </c>
      <c r="BZ1" s="385" t="s">
        <v>47</v>
      </c>
      <c r="CA1" s="234"/>
      <c r="CB1" s="234"/>
      <c r="CC1" s="237"/>
      <c r="CD1" s="212" t="s">
        <v>315</v>
      </c>
      <c r="CE1" s="182" t="s">
        <v>127</v>
      </c>
      <c r="CF1" s="213" t="s">
        <v>316</v>
      </c>
      <c r="CG1" s="214" t="s">
        <v>317</v>
      </c>
      <c r="CH1" s="213" t="s">
        <v>318</v>
      </c>
      <c r="CI1" s="184" t="s">
        <v>319</v>
      </c>
      <c r="CJ1" s="385" t="s">
        <v>47</v>
      </c>
      <c r="CK1" s="234"/>
      <c r="CL1" s="234"/>
      <c r="CM1" s="237"/>
      <c r="CN1" s="212" t="s">
        <v>320</v>
      </c>
      <c r="CO1" s="182" t="s">
        <v>127</v>
      </c>
      <c r="CP1" s="213" t="s">
        <v>321</v>
      </c>
      <c r="CQ1" s="214" t="s">
        <v>322</v>
      </c>
      <c r="CR1" s="213" t="s">
        <v>323</v>
      </c>
      <c r="CS1" s="184" t="s">
        <v>324</v>
      </c>
      <c r="CT1" s="385" t="s">
        <v>47</v>
      </c>
      <c r="CU1" s="234"/>
      <c r="CV1" s="234"/>
      <c r="CW1" s="237"/>
      <c r="CX1" s="212" t="s">
        <v>325</v>
      </c>
      <c r="CY1" s="182" t="s">
        <v>127</v>
      </c>
      <c r="CZ1" s="213" t="s">
        <v>326</v>
      </c>
      <c r="DA1" s="214" t="s">
        <v>327</v>
      </c>
      <c r="DB1" s="213" t="s">
        <v>328</v>
      </c>
      <c r="DC1" s="184" t="s">
        <v>329</v>
      </c>
      <c r="DD1" s="385" t="s">
        <v>47</v>
      </c>
      <c r="DE1" s="234"/>
      <c r="DF1" s="234"/>
      <c r="DG1" s="237"/>
      <c r="DH1" s="212" t="s">
        <v>330</v>
      </c>
      <c r="DI1" s="182" t="s">
        <v>127</v>
      </c>
      <c r="DJ1" s="213" t="s">
        <v>331</v>
      </c>
      <c r="DK1" s="214" t="s">
        <v>332</v>
      </c>
      <c r="DL1" s="213" t="s">
        <v>333</v>
      </c>
      <c r="DM1" s="184" t="s">
        <v>334</v>
      </c>
      <c r="DN1" s="385" t="s">
        <v>47</v>
      </c>
      <c r="DO1" s="234"/>
      <c r="DP1" s="234"/>
      <c r="DQ1" s="237"/>
      <c r="DR1" s="212" t="s">
        <v>335</v>
      </c>
      <c r="DS1" s="182" t="s">
        <v>127</v>
      </c>
      <c r="DT1" s="213" t="s">
        <v>336</v>
      </c>
      <c r="DU1" s="214" t="s">
        <v>337</v>
      </c>
      <c r="DV1" s="213" t="s">
        <v>338</v>
      </c>
      <c r="DW1" s="184" t="s">
        <v>339</v>
      </c>
      <c r="DX1" s="385" t="s">
        <v>47</v>
      </c>
      <c r="DY1" s="234"/>
      <c r="DZ1" s="234"/>
      <c r="EA1" s="235"/>
    </row>
    <row r="2" spans="1:131" ht="39.75" customHeight="1" x14ac:dyDescent="0.3">
      <c r="A2" s="145" t="s">
        <v>141</v>
      </c>
      <c r="B2" s="146" t="e">
        <f t="shared" ref="B2:H2" si="0">#REF!</f>
        <v>#REF!</v>
      </c>
      <c r="C2" s="147" t="e">
        <f t="shared" si="0"/>
        <v>#REF!</v>
      </c>
      <c r="D2" s="147" t="e">
        <f t="shared" si="0"/>
        <v>#REF!</v>
      </c>
      <c r="E2" s="147" t="e">
        <f t="shared" si="0"/>
        <v>#REF!</v>
      </c>
      <c r="F2" s="147" t="e">
        <f t="shared" si="0"/>
        <v>#REF!</v>
      </c>
      <c r="G2" s="148" t="e">
        <f t="shared" si="0"/>
        <v>#REF!</v>
      </c>
      <c r="H2" s="343" t="e">
        <f t="shared" si="0"/>
        <v>#REF!</v>
      </c>
      <c r="I2" s="234"/>
      <c r="J2" s="234"/>
      <c r="K2" s="235"/>
      <c r="L2" s="146" t="e">
        <f t="shared" ref="L2:R2" si="1">#REF!</f>
        <v>#REF!</v>
      </c>
      <c r="M2" s="147" t="e">
        <f t="shared" si="1"/>
        <v>#REF!</v>
      </c>
      <c r="N2" s="147" t="e">
        <f t="shared" si="1"/>
        <v>#REF!</v>
      </c>
      <c r="O2" s="147" t="e">
        <f t="shared" si="1"/>
        <v>#REF!</v>
      </c>
      <c r="P2" s="147" t="e">
        <f t="shared" si="1"/>
        <v>#REF!</v>
      </c>
      <c r="Q2" s="148" t="e">
        <f t="shared" si="1"/>
        <v>#REF!</v>
      </c>
      <c r="R2" s="343" t="e">
        <f t="shared" si="1"/>
        <v>#REF!</v>
      </c>
      <c r="S2" s="234"/>
      <c r="T2" s="234"/>
      <c r="U2" s="235"/>
      <c r="V2" s="146" t="e">
        <f t="shared" ref="V2:AB2" si="2">#REF!</f>
        <v>#REF!</v>
      </c>
      <c r="W2" s="147" t="e">
        <f t="shared" si="2"/>
        <v>#REF!</v>
      </c>
      <c r="X2" s="147" t="e">
        <f t="shared" si="2"/>
        <v>#REF!</v>
      </c>
      <c r="Y2" s="147" t="e">
        <f t="shared" si="2"/>
        <v>#REF!</v>
      </c>
      <c r="Z2" s="147" t="e">
        <f t="shared" si="2"/>
        <v>#REF!</v>
      </c>
      <c r="AA2" s="148" t="e">
        <f t="shared" si="2"/>
        <v>#REF!</v>
      </c>
      <c r="AB2" s="343" t="e">
        <f t="shared" si="2"/>
        <v>#REF!</v>
      </c>
      <c r="AC2" s="234"/>
      <c r="AD2" s="234"/>
      <c r="AE2" s="235"/>
      <c r="AF2" s="146" t="e">
        <f t="shared" ref="AF2:AL2" si="3">#REF!</f>
        <v>#REF!</v>
      </c>
      <c r="AG2" s="147" t="e">
        <f t="shared" si="3"/>
        <v>#REF!</v>
      </c>
      <c r="AH2" s="147" t="e">
        <f t="shared" si="3"/>
        <v>#REF!</v>
      </c>
      <c r="AI2" s="147" t="e">
        <f t="shared" si="3"/>
        <v>#REF!</v>
      </c>
      <c r="AJ2" s="147" t="e">
        <f t="shared" si="3"/>
        <v>#REF!</v>
      </c>
      <c r="AK2" s="148" t="e">
        <f t="shared" si="3"/>
        <v>#REF!</v>
      </c>
      <c r="AL2" s="343" t="e">
        <f t="shared" si="3"/>
        <v>#REF!</v>
      </c>
      <c r="AM2" s="234"/>
      <c r="AN2" s="234"/>
      <c r="AO2" s="235"/>
      <c r="AP2" s="146" t="e">
        <f t="shared" ref="AP2:AV2" si="4">#REF!</f>
        <v>#REF!</v>
      </c>
      <c r="AQ2" s="147" t="e">
        <f t="shared" si="4"/>
        <v>#REF!</v>
      </c>
      <c r="AR2" s="147" t="e">
        <f t="shared" si="4"/>
        <v>#REF!</v>
      </c>
      <c r="AS2" s="147" t="e">
        <f t="shared" si="4"/>
        <v>#REF!</v>
      </c>
      <c r="AT2" s="147" t="e">
        <f t="shared" si="4"/>
        <v>#REF!</v>
      </c>
      <c r="AU2" s="148" t="e">
        <f t="shared" si="4"/>
        <v>#REF!</v>
      </c>
      <c r="AV2" s="343" t="e">
        <f t="shared" si="4"/>
        <v>#REF!</v>
      </c>
      <c r="AW2" s="234"/>
      <c r="AX2" s="234"/>
      <c r="AY2" s="235"/>
      <c r="AZ2" s="146" t="e">
        <f t="shared" ref="AZ2:BF2" si="5">#REF!</f>
        <v>#REF!</v>
      </c>
      <c r="BA2" s="147" t="e">
        <f t="shared" si="5"/>
        <v>#REF!</v>
      </c>
      <c r="BB2" s="147" t="e">
        <f t="shared" si="5"/>
        <v>#REF!</v>
      </c>
      <c r="BC2" s="147" t="e">
        <f t="shared" si="5"/>
        <v>#REF!</v>
      </c>
      <c r="BD2" s="147" t="e">
        <f t="shared" si="5"/>
        <v>#REF!</v>
      </c>
      <c r="BE2" s="148" t="e">
        <f t="shared" si="5"/>
        <v>#REF!</v>
      </c>
      <c r="BF2" s="343" t="e">
        <f t="shared" si="5"/>
        <v>#REF!</v>
      </c>
      <c r="BG2" s="234"/>
      <c r="BH2" s="234"/>
      <c r="BI2" s="235"/>
      <c r="BJ2" s="146" t="e">
        <f t="shared" ref="BJ2:BP2" si="6">#REF!</f>
        <v>#REF!</v>
      </c>
      <c r="BK2" s="147" t="e">
        <f t="shared" si="6"/>
        <v>#REF!</v>
      </c>
      <c r="BL2" s="147" t="e">
        <f t="shared" si="6"/>
        <v>#REF!</v>
      </c>
      <c r="BM2" s="147" t="e">
        <f t="shared" si="6"/>
        <v>#REF!</v>
      </c>
      <c r="BN2" s="147" t="e">
        <f t="shared" si="6"/>
        <v>#REF!</v>
      </c>
      <c r="BO2" s="148" t="e">
        <f t="shared" si="6"/>
        <v>#REF!</v>
      </c>
      <c r="BP2" s="343" t="e">
        <f t="shared" si="6"/>
        <v>#REF!</v>
      </c>
      <c r="BQ2" s="234"/>
      <c r="BR2" s="234"/>
      <c r="BS2" s="235"/>
      <c r="BT2" s="146" t="e">
        <f t="shared" ref="BT2:BZ2" si="7">#REF!</f>
        <v>#REF!</v>
      </c>
      <c r="BU2" s="147" t="e">
        <f t="shared" si="7"/>
        <v>#REF!</v>
      </c>
      <c r="BV2" s="147" t="e">
        <f t="shared" si="7"/>
        <v>#REF!</v>
      </c>
      <c r="BW2" s="147" t="e">
        <f t="shared" si="7"/>
        <v>#REF!</v>
      </c>
      <c r="BX2" s="147" t="e">
        <f t="shared" si="7"/>
        <v>#REF!</v>
      </c>
      <c r="BY2" s="148" t="e">
        <f t="shared" si="7"/>
        <v>#REF!</v>
      </c>
      <c r="BZ2" s="343" t="e">
        <f t="shared" si="7"/>
        <v>#REF!</v>
      </c>
      <c r="CA2" s="234"/>
      <c r="CB2" s="234"/>
      <c r="CC2" s="235"/>
      <c r="CD2" s="146" t="e">
        <f t="shared" ref="CD2:CJ2" si="8">#REF!</f>
        <v>#REF!</v>
      </c>
      <c r="CE2" s="147" t="e">
        <f t="shared" si="8"/>
        <v>#REF!</v>
      </c>
      <c r="CF2" s="147" t="e">
        <f t="shared" si="8"/>
        <v>#REF!</v>
      </c>
      <c r="CG2" s="147" t="e">
        <f t="shared" si="8"/>
        <v>#REF!</v>
      </c>
      <c r="CH2" s="147" t="e">
        <f t="shared" si="8"/>
        <v>#REF!</v>
      </c>
      <c r="CI2" s="148" t="e">
        <f t="shared" si="8"/>
        <v>#REF!</v>
      </c>
      <c r="CJ2" s="343" t="e">
        <f t="shared" si="8"/>
        <v>#REF!</v>
      </c>
      <c r="CK2" s="234"/>
      <c r="CL2" s="234"/>
      <c r="CM2" s="235"/>
      <c r="CN2" s="146" t="e">
        <f t="shared" ref="CN2:CT2" si="9">#REF!</f>
        <v>#REF!</v>
      </c>
      <c r="CO2" s="147" t="e">
        <f t="shared" si="9"/>
        <v>#REF!</v>
      </c>
      <c r="CP2" s="147" t="e">
        <f t="shared" si="9"/>
        <v>#REF!</v>
      </c>
      <c r="CQ2" s="147" t="e">
        <f t="shared" si="9"/>
        <v>#REF!</v>
      </c>
      <c r="CR2" s="147" t="e">
        <f t="shared" si="9"/>
        <v>#REF!</v>
      </c>
      <c r="CS2" s="148" t="e">
        <f t="shared" si="9"/>
        <v>#REF!</v>
      </c>
      <c r="CT2" s="343" t="e">
        <f t="shared" si="9"/>
        <v>#REF!</v>
      </c>
      <c r="CU2" s="234"/>
      <c r="CV2" s="234"/>
      <c r="CW2" s="235"/>
      <c r="CX2" s="146" t="e">
        <f t="shared" ref="CX2:DD2" si="10">#REF!</f>
        <v>#REF!</v>
      </c>
      <c r="CY2" s="147" t="e">
        <f t="shared" si="10"/>
        <v>#REF!</v>
      </c>
      <c r="CZ2" s="147" t="e">
        <f t="shared" si="10"/>
        <v>#REF!</v>
      </c>
      <c r="DA2" s="147" t="e">
        <f t="shared" si="10"/>
        <v>#REF!</v>
      </c>
      <c r="DB2" s="147" t="e">
        <f t="shared" si="10"/>
        <v>#REF!</v>
      </c>
      <c r="DC2" s="148" t="e">
        <f t="shared" si="10"/>
        <v>#REF!</v>
      </c>
      <c r="DD2" s="343" t="e">
        <f t="shared" si="10"/>
        <v>#REF!</v>
      </c>
      <c r="DE2" s="234"/>
      <c r="DF2" s="234"/>
      <c r="DG2" s="235"/>
      <c r="DH2" s="146" t="e">
        <f t="shared" ref="DH2:DN2" si="11">#REF!</f>
        <v>#REF!</v>
      </c>
      <c r="DI2" s="147" t="e">
        <f t="shared" si="11"/>
        <v>#REF!</v>
      </c>
      <c r="DJ2" s="147" t="e">
        <f t="shared" si="11"/>
        <v>#REF!</v>
      </c>
      <c r="DK2" s="147" t="e">
        <f t="shared" si="11"/>
        <v>#REF!</v>
      </c>
      <c r="DL2" s="147" t="e">
        <f t="shared" si="11"/>
        <v>#REF!</v>
      </c>
      <c r="DM2" s="148" t="e">
        <f t="shared" si="11"/>
        <v>#REF!</v>
      </c>
      <c r="DN2" s="343" t="e">
        <f t="shared" si="11"/>
        <v>#REF!</v>
      </c>
      <c r="DO2" s="234"/>
      <c r="DP2" s="234"/>
      <c r="DQ2" s="235"/>
      <c r="DR2" s="146" t="e">
        <f t="shared" ref="DR2:DX2" si="12">#REF!</f>
        <v>#REF!</v>
      </c>
      <c r="DS2" s="147" t="e">
        <f t="shared" si="12"/>
        <v>#REF!</v>
      </c>
      <c r="DT2" s="147" t="e">
        <f t="shared" si="12"/>
        <v>#REF!</v>
      </c>
      <c r="DU2" s="147" t="e">
        <f t="shared" si="12"/>
        <v>#REF!</v>
      </c>
      <c r="DV2" s="147" t="e">
        <f t="shared" si="12"/>
        <v>#REF!</v>
      </c>
      <c r="DW2" s="148" t="e">
        <f t="shared" si="12"/>
        <v>#REF!</v>
      </c>
      <c r="DX2" s="343" t="e">
        <f t="shared" si="12"/>
        <v>#REF!</v>
      </c>
      <c r="DY2" s="234"/>
      <c r="DZ2" s="234"/>
      <c r="EA2" s="235"/>
    </row>
    <row r="3" spans="1:131" ht="39.75" customHeight="1" x14ac:dyDescent="0.3">
      <c r="A3" s="149" t="s">
        <v>142</v>
      </c>
      <c r="B3" s="146" t="e">
        <f t="shared" ref="B3:H3" si="13">#REF!</f>
        <v>#REF!</v>
      </c>
      <c r="C3" s="147" t="e">
        <f t="shared" si="13"/>
        <v>#REF!</v>
      </c>
      <c r="D3" s="147" t="e">
        <f t="shared" si="13"/>
        <v>#REF!</v>
      </c>
      <c r="E3" s="147" t="e">
        <f t="shared" si="13"/>
        <v>#REF!</v>
      </c>
      <c r="F3" s="147" t="e">
        <f t="shared" si="13"/>
        <v>#REF!</v>
      </c>
      <c r="G3" s="148" t="e">
        <f t="shared" si="13"/>
        <v>#REF!</v>
      </c>
      <c r="H3" s="343" t="e">
        <f t="shared" si="13"/>
        <v>#REF!</v>
      </c>
      <c r="I3" s="234"/>
      <c r="J3" s="234"/>
      <c r="K3" s="235"/>
      <c r="L3" s="146" t="e">
        <f t="shared" ref="L3:R3" si="14">#REF!</f>
        <v>#REF!</v>
      </c>
      <c r="M3" s="147" t="e">
        <f t="shared" si="14"/>
        <v>#REF!</v>
      </c>
      <c r="N3" s="147" t="e">
        <f t="shared" si="14"/>
        <v>#REF!</v>
      </c>
      <c r="O3" s="147" t="e">
        <f t="shared" si="14"/>
        <v>#REF!</v>
      </c>
      <c r="P3" s="147" t="e">
        <f t="shared" si="14"/>
        <v>#REF!</v>
      </c>
      <c r="Q3" s="148" t="e">
        <f t="shared" si="14"/>
        <v>#REF!</v>
      </c>
      <c r="R3" s="343" t="e">
        <f t="shared" si="14"/>
        <v>#REF!</v>
      </c>
      <c r="S3" s="234"/>
      <c r="T3" s="234"/>
      <c r="U3" s="235"/>
      <c r="V3" s="146" t="e">
        <f t="shared" ref="V3:AB3" si="15">#REF!</f>
        <v>#REF!</v>
      </c>
      <c r="W3" s="147" t="e">
        <f t="shared" si="15"/>
        <v>#REF!</v>
      </c>
      <c r="X3" s="147" t="e">
        <f t="shared" si="15"/>
        <v>#REF!</v>
      </c>
      <c r="Y3" s="147" t="e">
        <f t="shared" si="15"/>
        <v>#REF!</v>
      </c>
      <c r="Z3" s="147" t="e">
        <f t="shared" si="15"/>
        <v>#REF!</v>
      </c>
      <c r="AA3" s="148" t="e">
        <f t="shared" si="15"/>
        <v>#REF!</v>
      </c>
      <c r="AB3" s="343" t="e">
        <f t="shared" si="15"/>
        <v>#REF!</v>
      </c>
      <c r="AC3" s="234"/>
      <c r="AD3" s="234"/>
      <c r="AE3" s="235"/>
      <c r="AF3" s="146" t="e">
        <f t="shared" ref="AF3:AL3" si="16">#REF!</f>
        <v>#REF!</v>
      </c>
      <c r="AG3" s="147" t="e">
        <f t="shared" si="16"/>
        <v>#REF!</v>
      </c>
      <c r="AH3" s="147" t="e">
        <f t="shared" si="16"/>
        <v>#REF!</v>
      </c>
      <c r="AI3" s="147" t="e">
        <f t="shared" si="16"/>
        <v>#REF!</v>
      </c>
      <c r="AJ3" s="147" t="e">
        <f t="shared" si="16"/>
        <v>#REF!</v>
      </c>
      <c r="AK3" s="148" t="e">
        <f t="shared" si="16"/>
        <v>#REF!</v>
      </c>
      <c r="AL3" s="343" t="e">
        <f t="shared" si="16"/>
        <v>#REF!</v>
      </c>
      <c r="AM3" s="234"/>
      <c r="AN3" s="234"/>
      <c r="AO3" s="235"/>
      <c r="AP3" s="146" t="e">
        <f t="shared" ref="AP3:AV3" si="17">#REF!</f>
        <v>#REF!</v>
      </c>
      <c r="AQ3" s="147" t="e">
        <f t="shared" si="17"/>
        <v>#REF!</v>
      </c>
      <c r="AR3" s="147" t="e">
        <f t="shared" si="17"/>
        <v>#REF!</v>
      </c>
      <c r="AS3" s="147" t="e">
        <f t="shared" si="17"/>
        <v>#REF!</v>
      </c>
      <c r="AT3" s="147" t="e">
        <f t="shared" si="17"/>
        <v>#REF!</v>
      </c>
      <c r="AU3" s="148" t="e">
        <f t="shared" si="17"/>
        <v>#REF!</v>
      </c>
      <c r="AV3" s="343" t="e">
        <f t="shared" si="17"/>
        <v>#REF!</v>
      </c>
      <c r="AW3" s="234"/>
      <c r="AX3" s="234"/>
      <c r="AY3" s="235"/>
      <c r="AZ3" s="146" t="e">
        <f t="shared" ref="AZ3:BF3" si="18">#REF!</f>
        <v>#REF!</v>
      </c>
      <c r="BA3" s="147" t="e">
        <f t="shared" si="18"/>
        <v>#REF!</v>
      </c>
      <c r="BB3" s="147" t="e">
        <f t="shared" si="18"/>
        <v>#REF!</v>
      </c>
      <c r="BC3" s="147" t="e">
        <f t="shared" si="18"/>
        <v>#REF!</v>
      </c>
      <c r="BD3" s="147" t="e">
        <f t="shared" si="18"/>
        <v>#REF!</v>
      </c>
      <c r="BE3" s="148" t="e">
        <f t="shared" si="18"/>
        <v>#REF!</v>
      </c>
      <c r="BF3" s="343" t="e">
        <f t="shared" si="18"/>
        <v>#REF!</v>
      </c>
      <c r="BG3" s="234"/>
      <c r="BH3" s="234"/>
      <c r="BI3" s="235"/>
      <c r="BJ3" s="146" t="e">
        <f t="shared" ref="BJ3:BP3" si="19">#REF!</f>
        <v>#REF!</v>
      </c>
      <c r="BK3" s="147" t="e">
        <f t="shared" si="19"/>
        <v>#REF!</v>
      </c>
      <c r="BL3" s="147" t="e">
        <f t="shared" si="19"/>
        <v>#REF!</v>
      </c>
      <c r="BM3" s="147" t="e">
        <f t="shared" si="19"/>
        <v>#REF!</v>
      </c>
      <c r="BN3" s="147" t="e">
        <f t="shared" si="19"/>
        <v>#REF!</v>
      </c>
      <c r="BO3" s="148" t="e">
        <f t="shared" si="19"/>
        <v>#REF!</v>
      </c>
      <c r="BP3" s="343" t="e">
        <f t="shared" si="19"/>
        <v>#REF!</v>
      </c>
      <c r="BQ3" s="234"/>
      <c r="BR3" s="234"/>
      <c r="BS3" s="235"/>
      <c r="BT3" s="146" t="e">
        <f t="shared" ref="BT3:BZ3" si="20">#REF!</f>
        <v>#REF!</v>
      </c>
      <c r="BU3" s="147" t="e">
        <f t="shared" si="20"/>
        <v>#REF!</v>
      </c>
      <c r="BV3" s="147" t="e">
        <f t="shared" si="20"/>
        <v>#REF!</v>
      </c>
      <c r="BW3" s="147" t="e">
        <f t="shared" si="20"/>
        <v>#REF!</v>
      </c>
      <c r="BX3" s="147" t="e">
        <f t="shared" si="20"/>
        <v>#REF!</v>
      </c>
      <c r="BY3" s="148" t="e">
        <f t="shared" si="20"/>
        <v>#REF!</v>
      </c>
      <c r="BZ3" s="343" t="e">
        <f t="shared" si="20"/>
        <v>#REF!</v>
      </c>
      <c r="CA3" s="234"/>
      <c r="CB3" s="234"/>
      <c r="CC3" s="235"/>
      <c r="CD3" s="146" t="e">
        <f t="shared" ref="CD3:CJ3" si="21">#REF!</f>
        <v>#REF!</v>
      </c>
      <c r="CE3" s="147" t="e">
        <f t="shared" si="21"/>
        <v>#REF!</v>
      </c>
      <c r="CF3" s="147" t="e">
        <f t="shared" si="21"/>
        <v>#REF!</v>
      </c>
      <c r="CG3" s="147" t="e">
        <f t="shared" si="21"/>
        <v>#REF!</v>
      </c>
      <c r="CH3" s="147" t="e">
        <f t="shared" si="21"/>
        <v>#REF!</v>
      </c>
      <c r="CI3" s="148" t="e">
        <f t="shared" si="21"/>
        <v>#REF!</v>
      </c>
      <c r="CJ3" s="343" t="e">
        <f t="shared" si="21"/>
        <v>#REF!</v>
      </c>
      <c r="CK3" s="234"/>
      <c r="CL3" s="234"/>
      <c r="CM3" s="235"/>
      <c r="CN3" s="146" t="e">
        <f t="shared" ref="CN3:CT3" si="22">#REF!</f>
        <v>#REF!</v>
      </c>
      <c r="CO3" s="147" t="e">
        <f t="shared" si="22"/>
        <v>#REF!</v>
      </c>
      <c r="CP3" s="147" t="e">
        <f t="shared" si="22"/>
        <v>#REF!</v>
      </c>
      <c r="CQ3" s="147" t="e">
        <f t="shared" si="22"/>
        <v>#REF!</v>
      </c>
      <c r="CR3" s="147" t="e">
        <f t="shared" si="22"/>
        <v>#REF!</v>
      </c>
      <c r="CS3" s="148" t="e">
        <f t="shared" si="22"/>
        <v>#REF!</v>
      </c>
      <c r="CT3" s="343" t="e">
        <f t="shared" si="22"/>
        <v>#REF!</v>
      </c>
      <c r="CU3" s="234"/>
      <c r="CV3" s="234"/>
      <c r="CW3" s="235"/>
      <c r="CX3" s="146" t="e">
        <f t="shared" ref="CX3:DD3" si="23">#REF!</f>
        <v>#REF!</v>
      </c>
      <c r="CY3" s="147" t="e">
        <f t="shared" si="23"/>
        <v>#REF!</v>
      </c>
      <c r="CZ3" s="147" t="e">
        <f t="shared" si="23"/>
        <v>#REF!</v>
      </c>
      <c r="DA3" s="147" t="e">
        <f t="shared" si="23"/>
        <v>#REF!</v>
      </c>
      <c r="DB3" s="147" t="e">
        <f t="shared" si="23"/>
        <v>#REF!</v>
      </c>
      <c r="DC3" s="148" t="e">
        <f t="shared" si="23"/>
        <v>#REF!</v>
      </c>
      <c r="DD3" s="343" t="e">
        <f t="shared" si="23"/>
        <v>#REF!</v>
      </c>
      <c r="DE3" s="234"/>
      <c r="DF3" s="234"/>
      <c r="DG3" s="235"/>
      <c r="DH3" s="146" t="e">
        <f t="shared" ref="DH3:DN3" si="24">#REF!</f>
        <v>#REF!</v>
      </c>
      <c r="DI3" s="147" t="e">
        <f t="shared" si="24"/>
        <v>#REF!</v>
      </c>
      <c r="DJ3" s="147" t="e">
        <f t="shared" si="24"/>
        <v>#REF!</v>
      </c>
      <c r="DK3" s="147" t="e">
        <f t="shared" si="24"/>
        <v>#REF!</v>
      </c>
      <c r="DL3" s="147" t="e">
        <f t="shared" si="24"/>
        <v>#REF!</v>
      </c>
      <c r="DM3" s="148" t="e">
        <f t="shared" si="24"/>
        <v>#REF!</v>
      </c>
      <c r="DN3" s="343" t="e">
        <f t="shared" si="24"/>
        <v>#REF!</v>
      </c>
      <c r="DO3" s="234"/>
      <c r="DP3" s="234"/>
      <c r="DQ3" s="235"/>
      <c r="DR3" s="146" t="e">
        <f t="shared" ref="DR3:DX3" si="25">#REF!</f>
        <v>#REF!</v>
      </c>
      <c r="DS3" s="147" t="e">
        <f t="shared" si="25"/>
        <v>#REF!</v>
      </c>
      <c r="DT3" s="147" t="e">
        <f t="shared" si="25"/>
        <v>#REF!</v>
      </c>
      <c r="DU3" s="147" t="e">
        <f t="shared" si="25"/>
        <v>#REF!</v>
      </c>
      <c r="DV3" s="147" t="e">
        <f t="shared" si="25"/>
        <v>#REF!</v>
      </c>
      <c r="DW3" s="148" t="e">
        <f t="shared" si="25"/>
        <v>#REF!</v>
      </c>
      <c r="DX3" s="343" t="e">
        <f t="shared" si="25"/>
        <v>#REF!</v>
      </c>
      <c r="DY3" s="234"/>
      <c r="DZ3" s="234"/>
      <c r="EA3" s="235"/>
    </row>
    <row r="4" spans="1:131" ht="39.75" customHeight="1" x14ac:dyDescent="0.3">
      <c r="A4" s="145" t="s">
        <v>143</v>
      </c>
      <c r="B4" s="146" t="e">
        <f t="shared" ref="B4:H4" si="26">#REF!</f>
        <v>#REF!</v>
      </c>
      <c r="C4" s="147" t="e">
        <f t="shared" si="26"/>
        <v>#REF!</v>
      </c>
      <c r="D4" s="147" t="e">
        <f t="shared" si="26"/>
        <v>#REF!</v>
      </c>
      <c r="E4" s="147" t="e">
        <f t="shared" si="26"/>
        <v>#REF!</v>
      </c>
      <c r="F4" s="147" t="e">
        <f t="shared" si="26"/>
        <v>#REF!</v>
      </c>
      <c r="G4" s="148" t="e">
        <f t="shared" si="26"/>
        <v>#REF!</v>
      </c>
      <c r="H4" s="343" t="e">
        <f t="shared" si="26"/>
        <v>#REF!</v>
      </c>
      <c r="I4" s="234"/>
      <c r="J4" s="234"/>
      <c r="K4" s="235"/>
      <c r="L4" s="146" t="e">
        <f t="shared" ref="L4:R4" si="27">#REF!</f>
        <v>#REF!</v>
      </c>
      <c r="M4" s="147" t="e">
        <f t="shared" si="27"/>
        <v>#REF!</v>
      </c>
      <c r="N4" s="147" t="e">
        <f t="shared" si="27"/>
        <v>#REF!</v>
      </c>
      <c r="O4" s="147" t="e">
        <f t="shared" si="27"/>
        <v>#REF!</v>
      </c>
      <c r="P4" s="147" t="e">
        <f t="shared" si="27"/>
        <v>#REF!</v>
      </c>
      <c r="Q4" s="148" t="e">
        <f t="shared" si="27"/>
        <v>#REF!</v>
      </c>
      <c r="R4" s="343" t="e">
        <f t="shared" si="27"/>
        <v>#REF!</v>
      </c>
      <c r="S4" s="234"/>
      <c r="T4" s="234"/>
      <c r="U4" s="235"/>
      <c r="V4" s="146" t="e">
        <f t="shared" ref="V4:AB4" si="28">#REF!</f>
        <v>#REF!</v>
      </c>
      <c r="W4" s="147" t="e">
        <f t="shared" si="28"/>
        <v>#REF!</v>
      </c>
      <c r="X4" s="147" t="e">
        <f t="shared" si="28"/>
        <v>#REF!</v>
      </c>
      <c r="Y4" s="147" t="e">
        <f t="shared" si="28"/>
        <v>#REF!</v>
      </c>
      <c r="Z4" s="147" t="e">
        <f t="shared" si="28"/>
        <v>#REF!</v>
      </c>
      <c r="AA4" s="148" t="e">
        <f t="shared" si="28"/>
        <v>#REF!</v>
      </c>
      <c r="AB4" s="343" t="e">
        <f t="shared" si="28"/>
        <v>#REF!</v>
      </c>
      <c r="AC4" s="234"/>
      <c r="AD4" s="234"/>
      <c r="AE4" s="235"/>
      <c r="AF4" s="146" t="e">
        <f t="shared" ref="AF4:AL4" si="29">#REF!</f>
        <v>#REF!</v>
      </c>
      <c r="AG4" s="147" t="e">
        <f t="shared" si="29"/>
        <v>#REF!</v>
      </c>
      <c r="AH4" s="147" t="e">
        <f t="shared" si="29"/>
        <v>#REF!</v>
      </c>
      <c r="AI4" s="147" t="e">
        <f t="shared" si="29"/>
        <v>#REF!</v>
      </c>
      <c r="AJ4" s="147" t="e">
        <f t="shared" si="29"/>
        <v>#REF!</v>
      </c>
      <c r="AK4" s="148" t="e">
        <f t="shared" si="29"/>
        <v>#REF!</v>
      </c>
      <c r="AL4" s="343" t="e">
        <f t="shared" si="29"/>
        <v>#REF!</v>
      </c>
      <c r="AM4" s="234"/>
      <c r="AN4" s="234"/>
      <c r="AO4" s="235"/>
      <c r="AP4" s="146" t="e">
        <f t="shared" ref="AP4:AV4" si="30">#REF!</f>
        <v>#REF!</v>
      </c>
      <c r="AQ4" s="147" t="e">
        <f t="shared" si="30"/>
        <v>#REF!</v>
      </c>
      <c r="AR4" s="147" t="e">
        <f t="shared" si="30"/>
        <v>#REF!</v>
      </c>
      <c r="AS4" s="147" t="e">
        <f t="shared" si="30"/>
        <v>#REF!</v>
      </c>
      <c r="AT4" s="147" t="e">
        <f t="shared" si="30"/>
        <v>#REF!</v>
      </c>
      <c r="AU4" s="148" t="e">
        <f t="shared" si="30"/>
        <v>#REF!</v>
      </c>
      <c r="AV4" s="343" t="e">
        <f t="shared" si="30"/>
        <v>#REF!</v>
      </c>
      <c r="AW4" s="234"/>
      <c r="AX4" s="234"/>
      <c r="AY4" s="235"/>
      <c r="AZ4" s="146" t="e">
        <f t="shared" ref="AZ4:BF4" si="31">#REF!</f>
        <v>#REF!</v>
      </c>
      <c r="BA4" s="147" t="e">
        <f t="shared" si="31"/>
        <v>#REF!</v>
      </c>
      <c r="BB4" s="147" t="e">
        <f t="shared" si="31"/>
        <v>#REF!</v>
      </c>
      <c r="BC4" s="147" t="e">
        <f t="shared" si="31"/>
        <v>#REF!</v>
      </c>
      <c r="BD4" s="147" t="e">
        <f t="shared" si="31"/>
        <v>#REF!</v>
      </c>
      <c r="BE4" s="148" t="e">
        <f t="shared" si="31"/>
        <v>#REF!</v>
      </c>
      <c r="BF4" s="343" t="e">
        <f t="shared" si="31"/>
        <v>#REF!</v>
      </c>
      <c r="BG4" s="234"/>
      <c r="BH4" s="234"/>
      <c r="BI4" s="235"/>
      <c r="BJ4" s="146" t="e">
        <f t="shared" ref="BJ4:BP4" si="32">#REF!</f>
        <v>#REF!</v>
      </c>
      <c r="BK4" s="147" t="e">
        <f t="shared" si="32"/>
        <v>#REF!</v>
      </c>
      <c r="BL4" s="147" t="e">
        <f t="shared" si="32"/>
        <v>#REF!</v>
      </c>
      <c r="BM4" s="147" t="e">
        <f t="shared" si="32"/>
        <v>#REF!</v>
      </c>
      <c r="BN4" s="147" t="e">
        <f t="shared" si="32"/>
        <v>#REF!</v>
      </c>
      <c r="BO4" s="148" t="e">
        <f t="shared" si="32"/>
        <v>#REF!</v>
      </c>
      <c r="BP4" s="343" t="e">
        <f t="shared" si="32"/>
        <v>#REF!</v>
      </c>
      <c r="BQ4" s="234"/>
      <c r="BR4" s="234"/>
      <c r="BS4" s="235"/>
      <c r="BT4" s="146" t="e">
        <f t="shared" ref="BT4:BZ4" si="33">#REF!</f>
        <v>#REF!</v>
      </c>
      <c r="BU4" s="147" t="e">
        <f t="shared" si="33"/>
        <v>#REF!</v>
      </c>
      <c r="BV4" s="147" t="e">
        <f t="shared" si="33"/>
        <v>#REF!</v>
      </c>
      <c r="BW4" s="147" t="e">
        <f t="shared" si="33"/>
        <v>#REF!</v>
      </c>
      <c r="BX4" s="147" t="e">
        <f t="shared" si="33"/>
        <v>#REF!</v>
      </c>
      <c r="BY4" s="148" t="e">
        <f t="shared" si="33"/>
        <v>#REF!</v>
      </c>
      <c r="BZ4" s="343" t="e">
        <f t="shared" si="33"/>
        <v>#REF!</v>
      </c>
      <c r="CA4" s="234"/>
      <c r="CB4" s="234"/>
      <c r="CC4" s="235"/>
      <c r="CD4" s="146" t="e">
        <f t="shared" ref="CD4:CJ4" si="34">#REF!</f>
        <v>#REF!</v>
      </c>
      <c r="CE4" s="147" t="e">
        <f t="shared" si="34"/>
        <v>#REF!</v>
      </c>
      <c r="CF4" s="147" t="e">
        <f t="shared" si="34"/>
        <v>#REF!</v>
      </c>
      <c r="CG4" s="147" t="e">
        <f t="shared" si="34"/>
        <v>#REF!</v>
      </c>
      <c r="CH4" s="147" t="e">
        <f t="shared" si="34"/>
        <v>#REF!</v>
      </c>
      <c r="CI4" s="148" t="e">
        <f t="shared" si="34"/>
        <v>#REF!</v>
      </c>
      <c r="CJ4" s="343" t="e">
        <f t="shared" si="34"/>
        <v>#REF!</v>
      </c>
      <c r="CK4" s="234"/>
      <c r="CL4" s="234"/>
      <c r="CM4" s="235"/>
      <c r="CN4" s="146" t="e">
        <f t="shared" ref="CN4:CT4" si="35">#REF!</f>
        <v>#REF!</v>
      </c>
      <c r="CO4" s="147" t="e">
        <f t="shared" si="35"/>
        <v>#REF!</v>
      </c>
      <c r="CP4" s="147" t="e">
        <f t="shared" si="35"/>
        <v>#REF!</v>
      </c>
      <c r="CQ4" s="147" t="e">
        <f t="shared" si="35"/>
        <v>#REF!</v>
      </c>
      <c r="CR4" s="147" t="e">
        <f t="shared" si="35"/>
        <v>#REF!</v>
      </c>
      <c r="CS4" s="148" t="e">
        <f t="shared" si="35"/>
        <v>#REF!</v>
      </c>
      <c r="CT4" s="343" t="e">
        <f t="shared" si="35"/>
        <v>#REF!</v>
      </c>
      <c r="CU4" s="234"/>
      <c r="CV4" s="234"/>
      <c r="CW4" s="235"/>
      <c r="CX4" s="146" t="e">
        <f t="shared" ref="CX4:DD4" si="36">#REF!</f>
        <v>#REF!</v>
      </c>
      <c r="CY4" s="147" t="e">
        <f t="shared" si="36"/>
        <v>#REF!</v>
      </c>
      <c r="CZ4" s="147" t="e">
        <f t="shared" si="36"/>
        <v>#REF!</v>
      </c>
      <c r="DA4" s="147" t="e">
        <f t="shared" si="36"/>
        <v>#REF!</v>
      </c>
      <c r="DB4" s="147" t="e">
        <f t="shared" si="36"/>
        <v>#REF!</v>
      </c>
      <c r="DC4" s="148" t="e">
        <f t="shared" si="36"/>
        <v>#REF!</v>
      </c>
      <c r="DD4" s="343" t="e">
        <f t="shared" si="36"/>
        <v>#REF!</v>
      </c>
      <c r="DE4" s="234"/>
      <c r="DF4" s="234"/>
      <c r="DG4" s="235"/>
      <c r="DH4" s="146" t="e">
        <f t="shared" ref="DH4:DN4" si="37">#REF!</f>
        <v>#REF!</v>
      </c>
      <c r="DI4" s="147" t="e">
        <f t="shared" si="37"/>
        <v>#REF!</v>
      </c>
      <c r="DJ4" s="147" t="e">
        <f t="shared" si="37"/>
        <v>#REF!</v>
      </c>
      <c r="DK4" s="147" t="e">
        <f t="shared" si="37"/>
        <v>#REF!</v>
      </c>
      <c r="DL4" s="147" t="e">
        <f t="shared" si="37"/>
        <v>#REF!</v>
      </c>
      <c r="DM4" s="148" t="e">
        <f t="shared" si="37"/>
        <v>#REF!</v>
      </c>
      <c r="DN4" s="343" t="e">
        <f t="shared" si="37"/>
        <v>#REF!</v>
      </c>
      <c r="DO4" s="234"/>
      <c r="DP4" s="234"/>
      <c r="DQ4" s="235"/>
      <c r="DR4" s="146" t="e">
        <f t="shared" ref="DR4:DX4" si="38">#REF!</f>
        <v>#REF!</v>
      </c>
      <c r="DS4" s="147" t="e">
        <f t="shared" si="38"/>
        <v>#REF!</v>
      </c>
      <c r="DT4" s="147" t="e">
        <f t="shared" si="38"/>
        <v>#REF!</v>
      </c>
      <c r="DU4" s="147" t="e">
        <f t="shared" si="38"/>
        <v>#REF!</v>
      </c>
      <c r="DV4" s="147" t="e">
        <f t="shared" si="38"/>
        <v>#REF!</v>
      </c>
      <c r="DW4" s="148" t="e">
        <f t="shared" si="38"/>
        <v>#REF!</v>
      </c>
      <c r="DX4" s="343" t="e">
        <f t="shared" si="38"/>
        <v>#REF!</v>
      </c>
      <c r="DY4" s="234"/>
      <c r="DZ4" s="234"/>
      <c r="EA4" s="235"/>
    </row>
    <row r="5" spans="1:131" ht="39.75" customHeight="1" x14ac:dyDescent="0.3">
      <c r="A5" s="149" t="s">
        <v>144</v>
      </c>
      <c r="B5" s="146" t="e">
        <f t="shared" ref="B5:H5" si="39">#REF!</f>
        <v>#REF!</v>
      </c>
      <c r="C5" s="147" t="e">
        <f t="shared" si="39"/>
        <v>#REF!</v>
      </c>
      <c r="D5" s="147" t="e">
        <f t="shared" si="39"/>
        <v>#REF!</v>
      </c>
      <c r="E5" s="147" t="e">
        <f t="shared" si="39"/>
        <v>#REF!</v>
      </c>
      <c r="F5" s="147" t="e">
        <f t="shared" si="39"/>
        <v>#REF!</v>
      </c>
      <c r="G5" s="148" t="e">
        <f t="shared" si="39"/>
        <v>#REF!</v>
      </c>
      <c r="H5" s="343" t="e">
        <f t="shared" si="39"/>
        <v>#REF!</v>
      </c>
      <c r="I5" s="234"/>
      <c r="J5" s="234"/>
      <c r="K5" s="235"/>
      <c r="L5" s="146" t="e">
        <f t="shared" ref="L5:R5" si="40">#REF!</f>
        <v>#REF!</v>
      </c>
      <c r="M5" s="147" t="e">
        <f t="shared" si="40"/>
        <v>#REF!</v>
      </c>
      <c r="N5" s="147" t="e">
        <f t="shared" si="40"/>
        <v>#REF!</v>
      </c>
      <c r="O5" s="147" t="e">
        <f t="shared" si="40"/>
        <v>#REF!</v>
      </c>
      <c r="P5" s="147" t="e">
        <f t="shared" si="40"/>
        <v>#REF!</v>
      </c>
      <c r="Q5" s="148" t="e">
        <f t="shared" si="40"/>
        <v>#REF!</v>
      </c>
      <c r="R5" s="343" t="e">
        <f t="shared" si="40"/>
        <v>#REF!</v>
      </c>
      <c r="S5" s="234"/>
      <c r="T5" s="234"/>
      <c r="U5" s="235"/>
      <c r="V5" s="146" t="e">
        <f t="shared" ref="V5:AB5" si="41">#REF!</f>
        <v>#REF!</v>
      </c>
      <c r="W5" s="147" t="e">
        <f t="shared" si="41"/>
        <v>#REF!</v>
      </c>
      <c r="X5" s="147" t="e">
        <f t="shared" si="41"/>
        <v>#REF!</v>
      </c>
      <c r="Y5" s="147" t="e">
        <f t="shared" si="41"/>
        <v>#REF!</v>
      </c>
      <c r="Z5" s="147" t="e">
        <f t="shared" si="41"/>
        <v>#REF!</v>
      </c>
      <c r="AA5" s="148" t="e">
        <f t="shared" si="41"/>
        <v>#REF!</v>
      </c>
      <c r="AB5" s="343" t="e">
        <f t="shared" si="41"/>
        <v>#REF!</v>
      </c>
      <c r="AC5" s="234"/>
      <c r="AD5" s="234"/>
      <c r="AE5" s="235"/>
      <c r="AF5" s="146" t="e">
        <f t="shared" ref="AF5:AL5" si="42">#REF!</f>
        <v>#REF!</v>
      </c>
      <c r="AG5" s="147" t="e">
        <f t="shared" si="42"/>
        <v>#REF!</v>
      </c>
      <c r="AH5" s="147" t="e">
        <f t="shared" si="42"/>
        <v>#REF!</v>
      </c>
      <c r="AI5" s="147" t="e">
        <f t="shared" si="42"/>
        <v>#REF!</v>
      </c>
      <c r="AJ5" s="147" t="e">
        <f t="shared" si="42"/>
        <v>#REF!</v>
      </c>
      <c r="AK5" s="148" t="e">
        <f t="shared" si="42"/>
        <v>#REF!</v>
      </c>
      <c r="AL5" s="343" t="e">
        <f t="shared" si="42"/>
        <v>#REF!</v>
      </c>
      <c r="AM5" s="234"/>
      <c r="AN5" s="234"/>
      <c r="AO5" s="235"/>
      <c r="AP5" s="146" t="e">
        <f t="shared" ref="AP5:AV5" si="43">#REF!</f>
        <v>#REF!</v>
      </c>
      <c r="AQ5" s="147" t="e">
        <f t="shared" si="43"/>
        <v>#REF!</v>
      </c>
      <c r="AR5" s="147" t="e">
        <f t="shared" si="43"/>
        <v>#REF!</v>
      </c>
      <c r="AS5" s="147" t="e">
        <f t="shared" si="43"/>
        <v>#REF!</v>
      </c>
      <c r="AT5" s="147" t="e">
        <f t="shared" si="43"/>
        <v>#REF!</v>
      </c>
      <c r="AU5" s="148" t="e">
        <f t="shared" si="43"/>
        <v>#REF!</v>
      </c>
      <c r="AV5" s="343" t="e">
        <f t="shared" si="43"/>
        <v>#REF!</v>
      </c>
      <c r="AW5" s="234"/>
      <c r="AX5" s="234"/>
      <c r="AY5" s="235"/>
      <c r="AZ5" s="146" t="e">
        <f t="shared" ref="AZ5:BF5" si="44">#REF!</f>
        <v>#REF!</v>
      </c>
      <c r="BA5" s="147" t="e">
        <f t="shared" si="44"/>
        <v>#REF!</v>
      </c>
      <c r="BB5" s="147" t="e">
        <f t="shared" si="44"/>
        <v>#REF!</v>
      </c>
      <c r="BC5" s="147" t="e">
        <f t="shared" si="44"/>
        <v>#REF!</v>
      </c>
      <c r="BD5" s="147" t="e">
        <f t="shared" si="44"/>
        <v>#REF!</v>
      </c>
      <c r="BE5" s="148" t="e">
        <f t="shared" si="44"/>
        <v>#REF!</v>
      </c>
      <c r="BF5" s="343" t="e">
        <f t="shared" si="44"/>
        <v>#REF!</v>
      </c>
      <c r="BG5" s="234"/>
      <c r="BH5" s="234"/>
      <c r="BI5" s="235"/>
      <c r="BJ5" s="146" t="e">
        <f t="shared" ref="BJ5:BP5" si="45">#REF!</f>
        <v>#REF!</v>
      </c>
      <c r="BK5" s="147" t="e">
        <f t="shared" si="45"/>
        <v>#REF!</v>
      </c>
      <c r="BL5" s="147" t="e">
        <f t="shared" si="45"/>
        <v>#REF!</v>
      </c>
      <c r="BM5" s="147" t="e">
        <f t="shared" si="45"/>
        <v>#REF!</v>
      </c>
      <c r="BN5" s="147" t="e">
        <f t="shared" si="45"/>
        <v>#REF!</v>
      </c>
      <c r="BO5" s="148" t="e">
        <f t="shared" si="45"/>
        <v>#REF!</v>
      </c>
      <c r="BP5" s="343" t="e">
        <f t="shared" si="45"/>
        <v>#REF!</v>
      </c>
      <c r="BQ5" s="234"/>
      <c r="BR5" s="234"/>
      <c r="BS5" s="235"/>
      <c r="BT5" s="146" t="e">
        <f t="shared" ref="BT5:BZ5" si="46">#REF!</f>
        <v>#REF!</v>
      </c>
      <c r="BU5" s="147" t="e">
        <f t="shared" si="46"/>
        <v>#REF!</v>
      </c>
      <c r="BV5" s="147" t="e">
        <f t="shared" si="46"/>
        <v>#REF!</v>
      </c>
      <c r="BW5" s="147" t="e">
        <f t="shared" si="46"/>
        <v>#REF!</v>
      </c>
      <c r="BX5" s="147" t="e">
        <f t="shared" si="46"/>
        <v>#REF!</v>
      </c>
      <c r="BY5" s="148" t="e">
        <f t="shared" si="46"/>
        <v>#REF!</v>
      </c>
      <c r="BZ5" s="343" t="e">
        <f t="shared" si="46"/>
        <v>#REF!</v>
      </c>
      <c r="CA5" s="234"/>
      <c r="CB5" s="234"/>
      <c r="CC5" s="235"/>
      <c r="CD5" s="146" t="e">
        <f t="shared" ref="CD5:CJ5" si="47">#REF!</f>
        <v>#REF!</v>
      </c>
      <c r="CE5" s="147" t="e">
        <f t="shared" si="47"/>
        <v>#REF!</v>
      </c>
      <c r="CF5" s="147" t="e">
        <f t="shared" si="47"/>
        <v>#REF!</v>
      </c>
      <c r="CG5" s="147" t="e">
        <f t="shared" si="47"/>
        <v>#REF!</v>
      </c>
      <c r="CH5" s="147" t="e">
        <f t="shared" si="47"/>
        <v>#REF!</v>
      </c>
      <c r="CI5" s="148" t="e">
        <f t="shared" si="47"/>
        <v>#REF!</v>
      </c>
      <c r="CJ5" s="343" t="e">
        <f t="shared" si="47"/>
        <v>#REF!</v>
      </c>
      <c r="CK5" s="234"/>
      <c r="CL5" s="234"/>
      <c r="CM5" s="235"/>
      <c r="CN5" s="146" t="e">
        <f t="shared" ref="CN5:CT5" si="48">#REF!</f>
        <v>#REF!</v>
      </c>
      <c r="CO5" s="147" t="e">
        <f t="shared" si="48"/>
        <v>#REF!</v>
      </c>
      <c r="CP5" s="147" t="e">
        <f t="shared" si="48"/>
        <v>#REF!</v>
      </c>
      <c r="CQ5" s="147" t="e">
        <f t="shared" si="48"/>
        <v>#REF!</v>
      </c>
      <c r="CR5" s="147" t="e">
        <f t="shared" si="48"/>
        <v>#REF!</v>
      </c>
      <c r="CS5" s="148" t="e">
        <f t="shared" si="48"/>
        <v>#REF!</v>
      </c>
      <c r="CT5" s="343" t="e">
        <f t="shared" si="48"/>
        <v>#REF!</v>
      </c>
      <c r="CU5" s="234"/>
      <c r="CV5" s="234"/>
      <c r="CW5" s="235"/>
      <c r="CX5" s="146" t="e">
        <f t="shared" ref="CX5:DD5" si="49">#REF!</f>
        <v>#REF!</v>
      </c>
      <c r="CY5" s="147" t="e">
        <f t="shared" si="49"/>
        <v>#REF!</v>
      </c>
      <c r="CZ5" s="147" t="e">
        <f t="shared" si="49"/>
        <v>#REF!</v>
      </c>
      <c r="DA5" s="147" t="e">
        <f t="shared" si="49"/>
        <v>#REF!</v>
      </c>
      <c r="DB5" s="147" t="e">
        <f t="shared" si="49"/>
        <v>#REF!</v>
      </c>
      <c r="DC5" s="148" t="e">
        <f t="shared" si="49"/>
        <v>#REF!</v>
      </c>
      <c r="DD5" s="343" t="e">
        <f t="shared" si="49"/>
        <v>#REF!</v>
      </c>
      <c r="DE5" s="234"/>
      <c r="DF5" s="234"/>
      <c r="DG5" s="235"/>
      <c r="DH5" s="146" t="e">
        <f t="shared" ref="DH5:DN5" si="50">#REF!</f>
        <v>#REF!</v>
      </c>
      <c r="DI5" s="147" t="e">
        <f t="shared" si="50"/>
        <v>#REF!</v>
      </c>
      <c r="DJ5" s="147" t="e">
        <f t="shared" si="50"/>
        <v>#REF!</v>
      </c>
      <c r="DK5" s="147" t="e">
        <f t="shared" si="50"/>
        <v>#REF!</v>
      </c>
      <c r="DL5" s="147" t="e">
        <f t="shared" si="50"/>
        <v>#REF!</v>
      </c>
      <c r="DM5" s="148" t="e">
        <f t="shared" si="50"/>
        <v>#REF!</v>
      </c>
      <c r="DN5" s="343" t="e">
        <f t="shared" si="50"/>
        <v>#REF!</v>
      </c>
      <c r="DO5" s="234"/>
      <c r="DP5" s="234"/>
      <c r="DQ5" s="235"/>
      <c r="DR5" s="146" t="e">
        <f t="shared" ref="DR5:DX5" si="51">#REF!</f>
        <v>#REF!</v>
      </c>
      <c r="DS5" s="147" t="e">
        <f t="shared" si="51"/>
        <v>#REF!</v>
      </c>
      <c r="DT5" s="147" t="e">
        <f t="shared" si="51"/>
        <v>#REF!</v>
      </c>
      <c r="DU5" s="147" t="e">
        <f t="shared" si="51"/>
        <v>#REF!</v>
      </c>
      <c r="DV5" s="147" t="e">
        <f t="shared" si="51"/>
        <v>#REF!</v>
      </c>
      <c r="DW5" s="148" t="e">
        <f t="shared" si="51"/>
        <v>#REF!</v>
      </c>
      <c r="DX5" s="343" t="e">
        <f t="shared" si="51"/>
        <v>#REF!</v>
      </c>
      <c r="DY5" s="234"/>
      <c r="DZ5" s="234"/>
      <c r="EA5" s="235"/>
    </row>
    <row r="6" spans="1:131" ht="39.75" customHeight="1" x14ac:dyDescent="0.3">
      <c r="A6" s="145" t="s">
        <v>145</v>
      </c>
      <c r="B6" s="146" t="e">
        <f t="shared" ref="B6:H6" si="52">#REF!</f>
        <v>#REF!</v>
      </c>
      <c r="C6" s="147" t="e">
        <f t="shared" si="52"/>
        <v>#REF!</v>
      </c>
      <c r="D6" s="147" t="e">
        <f t="shared" si="52"/>
        <v>#REF!</v>
      </c>
      <c r="E6" s="147" t="e">
        <f t="shared" si="52"/>
        <v>#REF!</v>
      </c>
      <c r="F6" s="147" t="e">
        <f t="shared" si="52"/>
        <v>#REF!</v>
      </c>
      <c r="G6" s="148" t="e">
        <f t="shared" si="52"/>
        <v>#REF!</v>
      </c>
      <c r="H6" s="343" t="e">
        <f t="shared" si="52"/>
        <v>#REF!</v>
      </c>
      <c r="I6" s="234"/>
      <c r="J6" s="234"/>
      <c r="K6" s="235"/>
      <c r="L6" s="146" t="e">
        <f t="shared" ref="L6:R6" si="53">#REF!</f>
        <v>#REF!</v>
      </c>
      <c r="M6" s="147" t="e">
        <f t="shared" si="53"/>
        <v>#REF!</v>
      </c>
      <c r="N6" s="147" t="e">
        <f t="shared" si="53"/>
        <v>#REF!</v>
      </c>
      <c r="O6" s="147" t="e">
        <f t="shared" si="53"/>
        <v>#REF!</v>
      </c>
      <c r="P6" s="147" t="e">
        <f t="shared" si="53"/>
        <v>#REF!</v>
      </c>
      <c r="Q6" s="148" t="e">
        <f t="shared" si="53"/>
        <v>#REF!</v>
      </c>
      <c r="R6" s="343" t="e">
        <f t="shared" si="53"/>
        <v>#REF!</v>
      </c>
      <c r="S6" s="234"/>
      <c r="T6" s="234"/>
      <c r="U6" s="235"/>
      <c r="V6" s="146" t="e">
        <f t="shared" ref="V6:AB6" si="54">#REF!</f>
        <v>#REF!</v>
      </c>
      <c r="W6" s="147" t="e">
        <f t="shared" si="54"/>
        <v>#REF!</v>
      </c>
      <c r="X6" s="147" t="e">
        <f t="shared" si="54"/>
        <v>#REF!</v>
      </c>
      <c r="Y6" s="147" t="e">
        <f t="shared" si="54"/>
        <v>#REF!</v>
      </c>
      <c r="Z6" s="147" t="e">
        <f t="shared" si="54"/>
        <v>#REF!</v>
      </c>
      <c r="AA6" s="148" t="e">
        <f t="shared" si="54"/>
        <v>#REF!</v>
      </c>
      <c r="AB6" s="343" t="e">
        <f t="shared" si="54"/>
        <v>#REF!</v>
      </c>
      <c r="AC6" s="234"/>
      <c r="AD6" s="234"/>
      <c r="AE6" s="235"/>
      <c r="AF6" s="146" t="e">
        <f t="shared" ref="AF6:AL6" si="55">#REF!</f>
        <v>#REF!</v>
      </c>
      <c r="AG6" s="147" t="e">
        <f t="shared" si="55"/>
        <v>#REF!</v>
      </c>
      <c r="AH6" s="147" t="e">
        <f t="shared" si="55"/>
        <v>#REF!</v>
      </c>
      <c r="AI6" s="147" t="e">
        <f t="shared" si="55"/>
        <v>#REF!</v>
      </c>
      <c r="AJ6" s="147" t="e">
        <f t="shared" si="55"/>
        <v>#REF!</v>
      </c>
      <c r="AK6" s="148" t="e">
        <f t="shared" si="55"/>
        <v>#REF!</v>
      </c>
      <c r="AL6" s="343" t="e">
        <f t="shared" si="55"/>
        <v>#REF!</v>
      </c>
      <c r="AM6" s="234"/>
      <c r="AN6" s="234"/>
      <c r="AO6" s="235"/>
      <c r="AP6" s="146" t="e">
        <f t="shared" ref="AP6:AV6" si="56">#REF!</f>
        <v>#REF!</v>
      </c>
      <c r="AQ6" s="147" t="e">
        <f t="shared" si="56"/>
        <v>#REF!</v>
      </c>
      <c r="AR6" s="147" t="e">
        <f t="shared" si="56"/>
        <v>#REF!</v>
      </c>
      <c r="AS6" s="147" t="e">
        <f t="shared" si="56"/>
        <v>#REF!</v>
      </c>
      <c r="AT6" s="147" t="e">
        <f t="shared" si="56"/>
        <v>#REF!</v>
      </c>
      <c r="AU6" s="148" t="e">
        <f t="shared" si="56"/>
        <v>#REF!</v>
      </c>
      <c r="AV6" s="343" t="e">
        <f t="shared" si="56"/>
        <v>#REF!</v>
      </c>
      <c r="AW6" s="234"/>
      <c r="AX6" s="234"/>
      <c r="AY6" s="235"/>
      <c r="AZ6" s="146" t="e">
        <f t="shared" ref="AZ6:BF6" si="57">#REF!</f>
        <v>#REF!</v>
      </c>
      <c r="BA6" s="147" t="e">
        <f t="shared" si="57"/>
        <v>#REF!</v>
      </c>
      <c r="BB6" s="147" t="e">
        <f t="shared" si="57"/>
        <v>#REF!</v>
      </c>
      <c r="BC6" s="147" t="e">
        <f t="shared" si="57"/>
        <v>#REF!</v>
      </c>
      <c r="BD6" s="147" t="e">
        <f t="shared" si="57"/>
        <v>#REF!</v>
      </c>
      <c r="BE6" s="148" t="e">
        <f t="shared" si="57"/>
        <v>#REF!</v>
      </c>
      <c r="BF6" s="343" t="e">
        <f t="shared" si="57"/>
        <v>#REF!</v>
      </c>
      <c r="BG6" s="234"/>
      <c r="BH6" s="234"/>
      <c r="BI6" s="235"/>
      <c r="BJ6" s="146" t="e">
        <f t="shared" ref="BJ6:BP6" si="58">#REF!</f>
        <v>#REF!</v>
      </c>
      <c r="BK6" s="147" t="e">
        <f t="shared" si="58"/>
        <v>#REF!</v>
      </c>
      <c r="BL6" s="147" t="e">
        <f t="shared" si="58"/>
        <v>#REF!</v>
      </c>
      <c r="BM6" s="147" t="e">
        <f t="shared" si="58"/>
        <v>#REF!</v>
      </c>
      <c r="BN6" s="147" t="e">
        <f t="shared" si="58"/>
        <v>#REF!</v>
      </c>
      <c r="BO6" s="148" t="e">
        <f t="shared" si="58"/>
        <v>#REF!</v>
      </c>
      <c r="BP6" s="343" t="e">
        <f t="shared" si="58"/>
        <v>#REF!</v>
      </c>
      <c r="BQ6" s="234"/>
      <c r="BR6" s="234"/>
      <c r="BS6" s="235"/>
      <c r="BT6" s="146" t="e">
        <f t="shared" ref="BT6:BZ6" si="59">#REF!</f>
        <v>#REF!</v>
      </c>
      <c r="BU6" s="147" t="e">
        <f t="shared" si="59"/>
        <v>#REF!</v>
      </c>
      <c r="BV6" s="147" t="e">
        <f t="shared" si="59"/>
        <v>#REF!</v>
      </c>
      <c r="BW6" s="147" t="e">
        <f t="shared" si="59"/>
        <v>#REF!</v>
      </c>
      <c r="BX6" s="147" t="e">
        <f t="shared" si="59"/>
        <v>#REF!</v>
      </c>
      <c r="BY6" s="148" t="e">
        <f t="shared" si="59"/>
        <v>#REF!</v>
      </c>
      <c r="BZ6" s="343" t="e">
        <f t="shared" si="59"/>
        <v>#REF!</v>
      </c>
      <c r="CA6" s="234"/>
      <c r="CB6" s="234"/>
      <c r="CC6" s="235"/>
      <c r="CD6" s="146" t="e">
        <f t="shared" ref="CD6:CJ6" si="60">#REF!</f>
        <v>#REF!</v>
      </c>
      <c r="CE6" s="147" t="e">
        <f t="shared" si="60"/>
        <v>#REF!</v>
      </c>
      <c r="CF6" s="147" t="e">
        <f t="shared" si="60"/>
        <v>#REF!</v>
      </c>
      <c r="CG6" s="147" t="e">
        <f t="shared" si="60"/>
        <v>#REF!</v>
      </c>
      <c r="CH6" s="147" t="e">
        <f t="shared" si="60"/>
        <v>#REF!</v>
      </c>
      <c r="CI6" s="148" t="e">
        <f t="shared" si="60"/>
        <v>#REF!</v>
      </c>
      <c r="CJ6" s="343" t="e">
        <f t="shared" si="60"/>
        <v>#REF!</v>
      </c>
      <c r="CK6" s="234"/>
      <c r="CL6" s="234"/>
      <c r="CM6" s="235"/>
      <c r="CN6" s="146" t="e">
        <f t="shared" ref="CN6:CT6" si="61">#REF!</f>
        <v>#REF!</v>
      </c>
      <c r="CO6" s="147" t="e">
        <f t="shared" si="61"/>
        <v>#REF!</v>
      </c>
      <c r="CP6" s="147" t="e">
        <f t="shared" si="61"/>
        <v>#REF!</v>
      </c>
      <c r="CQ6" s="147" t="e">
        <f t="shared" si="61"/>
        <v>#REF!</v>
      </c>
      <c r="CR6" s="147" t="e">
        <f t="shared" si="61"/>
        <v>#REF!</v>
      </c>
      <c r="CS6" s="148" t="e">
        <f t="shared" si="61"/>
        <v>#REF!</v>
      </c>
      <c r="CT6" s="343" t="e">
        <f t="shared" si="61"/>
        <v>#REF!</v>
      </c>
      <c r="CU6" s="234"/>
      <c r="CV6" s="234"/>
      <c r="CW6" s="235"/>
      <c r="CX6" s="146" t="e">
        <f t="shared" ref="CX6:DD6" si="62">#REF!</f>
        <v>#REF!</v>
      </c>
      <c r="CY6" s="147" t="e">
        <f t="shared" si="62"/>
        <v>#REF!</v>
      </c>
      <c r="CZ6" s="147" t="e">
        <f t="shared" si="62"/>
        <v>#REF!</v>
      </c>
      <c r="DA6" s="147" t="e">
        <f t="shared" si="62"/>
        <v>#REF!</v>
      </c>
      <c r="DB6" s="147" t="e">
        <f t="shared" si="62"/>
        <v>#REF!</v>
      </c>
      <c r="DC6" s="148" t="e">
        <f t="shared" si="62"/>
        <v>#REF!</v>
      </c>
      <c r="DD6" s="343" t="e">
        <f t="shared" si="62"/>
        <v>#REF!</v>
      </c>
      <c r="DE6" s="234"/>
      <c r="DF6" s="234"/>
      <c r="DG6" s="235"/>
      <c r="DH6" s="146" t="e">
        <f t="shared" ref="DH6:DN6" si="63">#REF!</f>
        <v>#REF!</v>
      </c>
      <c r="DI6" s="147" t="e">
        <f t="shared" si="63"/>
        <v>#REF!</v>
      </c>
      <c r="DJ6" s="147" t="e">
        <f t="shared" si="63"/>
        <v>#REF!</v>
      </c>
      <c r="DK6" s="147" t="e">
        <f t="shared" si="63"/>
        <v>#REF!</v>
      </c>
      <c r="DL6" s="147" t="e">
        <f t="shared" si="63"/>
        <v>#REF!</v>
      </c>
      <c r="DM6" s="148" t="e">
        <f t="shared" si="63"/>
        <v>#REF!</v>
      </c>
      <c r="DN6" s="343" t="e">
        <f t="shared" si="63"/>
        <v>#REF!</v>
      </c>
      <c r="DO6" s="234"/>
      <c r="DP6" s="234"/>
      <c r="DQ6" s="235"/>
      <c r="DR6" s="146" t="e">
        <f t="shared" ref="DR6:DX6" si="64">#REF!</f>
        <v>#REF!</v>
      </c>
      <c r="DS6" s="147" t="e">
        <f t="shared" si="64"/>
        <v>#REF!</v>
      </c>
      <c r="DT6" s="147" t="e">
        <f t="shared" si="64"/>
        <v>#REF!</v>
      </c>
      <c r="DU6" s="147" t="e">
        <f t="shared" si="64"/>
        <v>#REF!</v>
      </c>
      <c r="DV6" s="147" t="e">
        <f t="shared" si="64"/>
        <v>#REF!</v>
      </c>
      <c r="DW6" s="148" t="e">
        <f t="shared" si="64"/>
        <v>#REF!</v>
      </c>
      <c r="DX6" s="343" t="e">
        <f t="shared" si="64"/>
        <v>#REF!</v>
      </c>
      <c r="DY6" s="234"/>
      <c r="DZ6" s="234"/>
      <c r="EA6" s="235"/>
    </row>
    <row r="7" spans="1:131" ht="39.75" customHeight="1" x14ac:dyDescent="0.3">
      <c r="A7" s="149" t="s">
        <v>146</v>
      </c>
      <c r="B7" s="146" t="e">
        <f t="shared" ref="B7:H7" si="65">#REF!</f>
        <v>#REF!</v>
      </c>
      <c r="C7" s="147" t="e">
        <f t="shared" si="65"/>
        <v>#REF!</v>
      </c>
      <c r="D7" s="147" t="e">
        <f t="shared" si="65"/>
        <v>#REF!</v>
      </c>
      <c r="E7" s="147" t="e">
        <f t="shared" si="65"/>
        <v>#REF!</v>
      </c>
      <c r="F7" s="147" t="e">
        <f t="shared" si="65"/>
        <v>#REF!</v>
      </c>
      <c r="G7" s="148" t="e">
        <f t="shared" si="65"/>
        <v>#REF!</v>
      </c>
      <c r="H7" s="343" t="e">
        <f t="shared" si="65"/>
        <v>#REF!</v>
      </c>
      <c r="I7" s="234"/>
      <c r="J7" s="234"/>
      <c r="K7" s="235"/>
      <c r="L7" s="146" t="e">
        <f t="shared" ref="L7:R7" si="66">#REF!</f>
        <v>#REF!</v>
      </c>
      <c r="M7" s="147" t="e">
        <f t="shared" si="66"/>
        <v>#REF!</v>
      </c>
      <c r="N7" s="147" t="e">
        <f t="shared" si="66"/>
        <v>#REF!</v>
      </c>
      <c r="O7" s="147" t="e">
        <f t="shared" si="66"/>
        <v>#REF!</v>
      </c>
      <c r="P7" s="147" t="e">
        <f t="shared" si="66"/>
        <v>#REF!</v>
      </c>
      <c r="Q7" s="148" t="e">
        <f t="shared" si="66"/>
        <v>#REF!</v>
      </c>
      <c r="R7" s="343" t="e">
        <f t="shared" si="66"/>
        <v>#REF!</v>
      </c>
      <c r="S7" s="234"/>
      <c r="T7" s="234"/>
      <c r="U7" s="235"/>
      <c r="V7" s="146" t="e">
        <f t="shared" ref="V7:AB7" si="67">#REF!</f>
        <v>#REF!</v>
      </c>
      <c r="W7" s="147" t="e">
        <f t="shared" si="67"/>
        <v>#REF!</v>
      </c>
      <c r="X7" s="147" t="e">
        <f t="shared" si="67"/>
        <v>#REF!</v>
      </c>
      <c r="Y7" s="147" t="e">
        <f t="shared" si="67"/>
        <v>#REF!</v>
      </c>
      <c r="Z7" s="147" t="e">
        <f t="shared" si="67"/>
        <v>#REF!</v>
      </c>
      <c r="AA7" s="148" t="e">
        <f t="shared" si="67"/>
        <v>#REF!</v>
      </c>
      <c r="AB7" s="343" t="e">
        <f t="shared" si="67"/>
        <v>#REF!</v>
      </c>
      <c r="AC7" s="234"/>
      <c r="AD7" s="234"/>
      <c r="AE7" s="235"/>
      <c r="AF7" s="146" t="e">
        <f t="shared" ref="AF7:AL7" si="68">#REF!</f>
        <v>#REF!</v>
      </c>
      <c r="AG7" s="147" t="e">
        <f t="shared" si="68"/>
        <v>#REF!</v>
      </c>
      <c r="AH7" s="147" t="e">
        <f t="shared" si="68"/>
        <v>#REF!</v>
      </c>
      <c r="AI7" s="147" t="e">
        <f t="shared" si="68"/>
        <v>#REF!</v>
      </c>
      <c r="AJ7" s="147" t="e">
        <f t="shared" si="68"/>
        <v>#REF!</v>
      </c>
      <c r="AK7" s="148" t="e">
        <f t="shared" si="68"/>
        <v>#REF!</v>
      </c>
      <c r="AL7" s="343" t="e">
        <f t="shared" si="68"/>
        <v>#REF!</v>
      </c>
      <c r="AM7" s="234"/>
      <c r="AN7" s="234"/>
      <c r="AO7" s="235"/>
      <c r="AP7" s="146" t="e">
        <f t="shared" ref="AP7:AV7" si="69">#REF!</f>
        <v>#REF!</v>
      </c>
      <c r="AQ7" s="147" t="e">
        <f t="shared" si="69"/>
        <v>#REF!</v>
      </c>
      <c r="AR7" s="147" t="e">
        <f t="shared" si="69"/>
        <v>#REF!</v>
      </c>
      <c r="AS7" s="147" t="e">
        <f t="shared" si="69"/>
        <v>#REF!</v>
      </c>
      <c r="AT7" s="147" t="e">
        <f t="shared" si="69"/>
        <v>#REF!</v>
      </c>
      <c r="AU7" s="148" t="e">
        <f t="shared" si="69"/>
        <v>#REF!</v>
      </c>
      <c r="AV7" s="343" t="e">
        <f t="shared" si="69"/>
        <v>#REF!</v>
      </c>
      <c r="AW7" s="234"/>
      <c r="AX7" s="234"/>
      <c r="AY7" s="235"/>
      <c r="AZ7" s="146" t="e">
        <f t="shared" ref="AZ7:BF7" si="70">#REF!</f>
        <v>#REF!</v>
      </c>
      <c r="BA7" s="147" t="e">
        <f t="shared" si="70"/>
        <v>#REF!</v>
      </c>
      <c r="BB7" s="147" t="e">
        <f t="shared" si="70"/>
        <v>#REF!</v>
      </c>
      <c r="BC7" s="147" t="e">
        <f t="shared" si="70"/>
        <v>#REF!</v>
      </c>
      <c r="BD7" s="147" t="e">
        <f t="shared" si="70"/>
        <v>#REF!</v>
      </c>
      <c r="BE7" s="148" t="e">
        <f t="shared" si="70"/>
        <v>#REF!</v>
      </c>
      <c r="BF7" s="343" t="e">
        <f t="shared" si="70"/>
        <v>#REF!</v>
      </c>
      <c r="BG7" s="234"/>
      <c r="BH7" s="234"/>
      <c r="BI7" s="235"/>
      <c r="BJ7" s="146" t="e">
        <f t="shared" ref="BJ7:BP7" si="71">#REF!</f>
        <v>#REF!</v>
      </c>
      <c r="BK7" s="147" t="e">
        <f t="shared" si="71"/>
        <v>#REF!</v>
      </c>
      <c r="BL7" s="147" t="e">
        <f t="shared" si="71"/>
        <v>#REF!</v>
      </c>
      <c r="BM7" s="147" t="e">
        <f t="shared" si="71"/>
        <v>#REF!</v>
      </c>
      <c r="BN7" s="147" t="e">
        <f t="shared" si="71"/>
        <v>#REF!</v>
      </c>
      <c r="BO7" s="148" t="e">
        <f t="shared" si="71"/>
        <v>#REF!</v>
      </c>
      <c r="BP7" s="343" t="e">
        <f t="shared" si="71"/>
        <v>#REF!</v>
      </c>
      <c r="BQ7" s="234"/>
      <c r="BR7" s="234"/>
      <c r="BS7" s="235"/>
      <c r="BT7" s="146" t="e">
        <f t="shared" ref="BT7:BZ7" si="72">#REF!</f>
        <v>#REF!</v>
      </c>
      <c r="BU7" s="147" t="e">
        <f t="shared" si="72"/>
        <v>#REF!</v>
      </c>
      <c r="BV7" s="147" t="e">
        <f t="shared" si="72"/>
        <v>#REF!</v>
      </c>
      <c r="BW7" s="147" t="e">
        <f t="shared" si="72"/>
        <v>#REF!</v>
      </c>
      <c r="BX7" s="147" t="e">
        <f t="shared" si="72"/>
        <v>#REF!</v>
      </c>
      <c r="BY7" s="148" t="e">
        <f t="shared" si="72"/>
        <v>#REF!</v>
      </c>
      <c r="BZ7" s="343" t="e">
        <f t="shared" si="72"/>
        <v>#REF!</v>
      </c>
      <c r="CA7" s="234"/>
      <c r="CB7" s="234"/>
      <c r="CC7" s="235"/>
      <c r="CD7" s="146" t="e">
        <f t="shared" ref="CD7:CJ7" si="73">#REF!</f>
        <v>#REF!</v>
      </c>
      <c r="CE7" s="147" t="e">
        <f t="shared" si="73"/>
        <v>#REF!</v>
      </c>
      <c r="CF7" s="147" t="e">
        <f t="shared" si="73"/>
        <v>#REF!</v>
      </c>
      <c r="CG7" s="147" t="e">
        <f t="shared" si="73"/>
        <v>#REF!</v>
      </c>
      <c r="CH7" s="147" t="e">
        <f t="shared" si="73"/>
        <v>#REF!</v>
      </c>
      <c r="CI7" s="148" t="e">
        <f t="shared" si="73"/>
        <v>#REF!</v>
      </c>
      <c r="CJ7" s="343" t="e">
        <f t="shared" si="73"/>
        <v>#REF!</v>
      </c>
      <c r="CK7" s="234"/>
      <c r="CL7" s="234"/>
      <c r="CM7" s="235"/>
      <c r="CN7" s="146" t="e">
        <f t="shared" ref="CN7:CT7" si="74">#REF!</f>
        <v>#REF!</v>
      </c>
      <c r="CO7" s="147" t="e">
        <f t="shared" si="74"/>
        <v>#REF!</v>
      </c>
      <c r="CP7" s="147" t="e">
        <f t="shared" si="74"/>
        <v>#REF!</v>
      </c>
      <c r="CQ7" s="147" t="e">
        <f t="shared" si="74"/>
        <v>#REF!</v>
      </c>
      <c r="CR7" s="147" t="e">
        <f t="shared" si="74"/>
        <v>#REF!</v>
      </c>
      <c r="CS7" s="148" t="e">
        <f t="shared" si="74"/>
        <v>#REF!</v>
      </c>
      <c r="CT7" s="343" t="e">
        <f t="shared" si="74"/>
        <v>#REF!</v>
      </c>
      <c r="CU7" s="234"/>
      <c r="CV7" s="234"/>
      <c r="CW7" s="235"/>
      <c r="CX7" s="146" t="e">
        <f t="shared" ref="CX7:DD7" si="75">#REF!</f>
        <v>#REF!</v>
      </c>
      <c r="CY7" s="147" t="e">
        <f t="shared" si="75"/>
        <v>#REF!</v>
      </c>
      <c r="CZ7" s="147" t="e">
        <f t="shared" si="75"/>
        <v>#REF!</v>
      </c>
      <c r="DA7" s="147" t="e">
        <f t="shared" si="75"/>
        <v>#REF!</v>
      </c>
      <c r="DB7" s="147" t="e">
        <f t="shared" si="75"/>
        <v>#REF!</v>
      </c>
      <c r="DC7" s="148" t="e">
        <f t="shared" si="75"/>
        <v>#REF!</v>
      </c>
      <c r="DD7" s="343" t="e">
        <f t="shared" si="75"/>
        <v>#REF!</v>
      </c>
      <c r="DE7" s="234"/>
      <c r="DF7" s="234"/>
      <c r="DG7" s="235"/>
      <c r="DH7" s="146" t="e">
        <f t="shared" ref="DH7:DN7" si="76">#REF!</f>
        <v>#REF!</v>
      </c>
      <c r="DI7" s="147" t="e">
        <f t="shared" si="76"/>
        <v>#REF!</v>
      </c>
      <c r="DJ7" s="147" t="e">
        <f t="shared" si="76"/>
        <v>#REF!</v>
      </c>
      <c r="DK7" s="147" t="e">
        <f t="shared" si="76"/>
        <v>#REF!</v>
      </c>
      <c r="DL7" s="147" t="e">
        <f t="shared" si="76"/>
        <v>#REF!</v>
      </c>
      <c r="DM7" s="148" t="e">
        <f t="shared" si="76"/>
        <v>#REF!</v>
      </c>
      <c r="DN7" s="343" t="e">
        <f t="shared" si="76"/>
        <v>#REF!</v>
      </c>
      <c r="DO7" s="234"/>
      <c r="DP7" s="234"/>
      <c r="DQ7" s="235"/>
      <c r="DR7" s="146" t="e">
        <f t="shared" ref="DR7:DX7" si="77">#REF!</f>
        <v>#REF!</v>
      </c>
      <c r="DS7" s="147" t="e">
        <f t="shared" si="77"/>
        <v>#REF!</v>
      </c>
      <c r="DT7" s="147" t="e">
        <f t="shared" si="77"/>
        <v>#REF!</v>
      </c>
      <c r="DU7" s="147" t="e">
        <f t="shared" si="77"/>
        <v>#REF!</v>
      </c>
      <c r="DV7" s="147" t="e">
        <f t="shared" si="77"/>
        <v>#REF!</v>
      </c>
      <c r="DW7" s="148" t="e">
        <f t="shared" si="77"/>
        <v>#REF!</v>
      </c>
      <c r="DX7" s="343" t="e">
        <f t="shared" si="77"/>
        <v>#REF!</v>
      </c>
      <c r="DY7" s="234"/>
      <c r="DZ7" s="234"/>
      <c r="EA7" s="235"/>
    </row>
    <row r="8" spans="1:131" ht="39.75" customHeight="1" x14ac:dyDescent="0.3">
      <c r="A8" s="145" t="s">
        <v>147</v>
      </c>
      <c r="B8" s="146" t="e">
        <f t="shared" ref="B8:H8" si="78">#REF!</f>
        <v>#REF!</v>
      </c>
      <c r="C8" s="147" t="e">
        <f t="shared" si="78"/>
        <v>#REF!</v>
      </c>
      <c r="D8" s="147" t="e">
        <f t="shared" si="78"/>
        <v>#REF!</v>
      </c>
      <c r="E8" s="147" t="e">
        <f t="shared" si="78"/>
        <v>#REF!</v>
      </c>
      <c r="F8" s="147" t="e">
        <f t="shared" si="78"/>
        <v>#REF!</v>
      </c>
      <c r="G8" s="148" t="e">
        <f t="shared" si="78"/>
        <v>#REF!</v>
      </c>
      <c r="H8" s="343" t="e">
        <f t="shared" si="78"/>
        <v>#REF!</v>
      </c>
      <c r="I8" s="234"/>
      <c r="J8" s="234"/>
      <c r="K8" s="235"/>
      <c r="L8" s="146" t="e">
        <f t="shared" ref="L8:R8" si="79">#REF!</f>
        <v>#REF!</v>
      </c>
      <c r="M8" s="147" t="e">
        <f t="shared" si="79"/>
        <v>#REF!</v>
      </c>
      <c r="N8" s="147" t="e">
        <f t="shared" si="79"/>
        <v>#REF!</v>
      </c>
      <c r="O8" s="147" t="e">
        <f t="shared" si="79"/>
        <v>#REF!</v>
      </c>
      <c r="P8" s="147" t="e">
        <f t="shared" si="79"/>
        <v>#REF!</v>
      </c>
      <c r="Q8" s="148" t="e">
        <f t="shared" si="79"/>
        <v>#REF!</v>
      </c>
      <c r="R8" s="343" t="e">
        <f t="shared" si="79"/>
        <v>#REF!</v>
      </c>
      <c r="S8" s="234"/>
      <c r="T8" s="234"/>
      <c r="U8" s="235"/>
      <c r="V8" s="146" t="e">
        <f t="shared" ref="V8:AB8" si="80">#REF!</f>
        <v>#REF!</v>
      </c>
      <c r="W8" s="147" t="e">
        <f t="shared" si="80"/>
        <v>#REF!</v>
      </c>
      <c r="X8" s="147" t="e">
        <f t="shared" si="80"/>
        <v>#REF!</v>
      </c>
      <c r="Y8" s="147" t="e">
        <f t="shared" si="80"/>
        <v>#REF!</v>
      </c>
      <c r="Z8" s="147" t="e">
        <f t="shared" si="80"/>
        <v>#REF!</v>
      </c>
      <c r="AA8" s="148" t="e">
        <f t="shared" si="80"/>
        <v>#REF!</v>
      </c>
      <c r="AB8" s="343" t="e">
        <f t="shared" si="80"/>
        <v>#REF!</v>
      </c>
      <c r="AC8" s="234"/>
      <c r="AD8" s="234"/>
      <c r="AE8" s="235"/>
      <c r="AF8" s="146" t="e">
        <f t="shared" ref="AF8:AL8" si="81">#REF!</f>
        <v>#REF!</v>
      </c>
      <c r="AG8" s="147" t="e">
        <f t="shared" si="81"/>
        <v>#REF!</v>
      </c>
      <c r="AH8" s="147" t="e">
        <f t="shared" si="81"/>
        <v>#REF!</v>
      </c>
      <c r="AI8" s="147" t="e">
        <f t="shared" si="81"/>
        <v>#REF!</v>
      </c>
      <c r="AJ8" s="147" t="e">
        <f t="shared" si="81"/>
        <v>#REF!</v>
      </c>
      <c r="AK8" s="148" t="e">
        <f t="shared" si="81"/>
        <v>#REF!</v>
      </c>
      <c r="AL8" s="343" t="e">
        <f t="shared" si="81"/>
        <v>#REF!</v>
      </c>
      <c r="AM8" s="234"/>
      <c r="AN8" s="234"/>
      <c r="AO8" s="235"/>
      <c r="AP8" s="146" t="e">
        <f t="shared" ref="AP8:AV8" si="82">#REF!</f>
        <v>#REF!</v>
      </c>
      <c r="AQ8" s="147" t="e">
        <f t="shared" si="82"/>
        <v>#REF!</v>
      </c>
      <c r="AR8" s="147" t="e">
        <f t="shared" si="82"/>
        <v>#REF!</v>
      </c>
      <c r="AS8" s="147" t="e">
        <f t="shared" si="82"/>
        <v>#REF!</v>
      </c>
      <c r="AT8" s="147" t="e">
        <f t="shared" si="82"/>
        <v>#REF!</v>
      </c>
      <c r="AU8" s="148" t="e">
        <f t="shared" si="82"/>
        <v>#REF!</v>
      </c>
      <c r="AV8" s="343" t="e">
        <f t="shared" si="82"/>
        <v>#REF!</v>
      </c>
      <c r="AW8" s="234"/>
      <c r="AX8" s="234"/>
      <c r="AY8" s="235"/>
      <c r="AZ8" s="146" t="e">
        <f t="shared" ref="AZ8:BF8" si="83">#REF!</f>
        <v>#REF!</v>
      </c>
      <c r="BA8" s="147" t="e">
        <f t="shared" si="83"/>
        <v>#REF!</v>
      </c>
      <c r="BB8" s="147" t="e">
        <f t="shared" si="83"/>
        <v>#REF!</v>
      </c>
      <c r="BC8" s="147" t="e">
        <f t="shared" si="83"/>
        <v>#REF!</v>
      </c>
      <c r="BD8" s="147" t="e">
        <f t="shared" si="83"/>
        <v>#REF!</v>
      </c>
      <c r="BE8" s="148" t="e">
        <f t="shared" si="83"/>
        <v>#REF!</v>
      </c>
      <c r="BF8" s="343" t="e">
        <f t="shared" si="83"/>
        <v>#REF!</v>
      </c>
      <c r="BG8" s="234"/>
      <c r="BH8" s="234"/>
      <c r="BI8" s="235"/>
      <c r="BJ8" s="146" t="e">
        <f t="shared" ref="BJ8:BP8" si="84">#REF!</f>
        <v>#REF!</v>
      </c>
      <c r="BK8" s="147" t="e">
        <f t="shared" si="84"/>
        <v>#REF!</v>
      </c>
      <c r="BL8" s="147" t="e">
        <f t="shared" si="84"/>
        <v>#REF!</v>
      </c>
      <c r="BM8" s="147" t="e">
        <f t="shared" si="84"/>
        <v>#REF!</v>
      </c>
      <c r="BN8" s="147" t="e">
        <f t="shared" si="84"/>
        <v>#REF!</v>
      </c>
      <c r="BO8" s="148" t="e">
        <f t="shared" si="84"/>
        <v>#REF!</v>
      </c>
      <c r="BP8" s="343" t="e">
        <f t="shared" si="84"/>
        <v>#REF!</v>
      </c>
      <c r="BQ8" s="234"/>
      <c r="BR8" s="234"/>
      <c r="BS8" s="235"/>
      <c r="BT8" s="146" t="e">
        <f t="shared" ref="BT8:BZ8" si="85">#REF!</f>
        <v>#REF!</v>
      </c>
      <c r="BU8" s="147" t="e">
        <f t="shared" si="85"/>
        <v>#REF!</v>
      </c>
      <c r="BV8" s="147" t="e">
        <f t="shared" si="85"/>
        <v>#REF!</v>
      </c>
      <c r="BW8" s="147" t="e">
        <f t="shared" si="85"/>
        <v>#REF!</v>
      </c>
      <c r="BX8" s="147" t="e">
        <f t="shared" si="85"/>
        <v>#REF!</v>
      </c>
      <c r="BY8" s="148" t="e">
        <f t="shared" si="85"/>
        <v>#REF!</v>
      </c>
      <c r="BZ8" s="343" t="e">
        <f t="shared" si="85"/>
        <v>#REF!</v>
      </c>
      <c r="CA8" s="234"/>
      <c r="CB8" s="234"/>
      <c r="CC8" s="235"/>
      <c r="CD8" s="146" t="e">
        <f t="shared" ref="CD8:CJ8" si="86">#REF!</f>
        <v>#REF!</v>
      </c>
      <c r="CE8" s="147" t="e">
        <f t="shared" si="86"/>
        <v>#REF!</v>
      </c>
      <c r="CF8" s="147" t="e">
        <f t="shared" si="86"/>
        <v>#REF!</v>
      </c>
      <c r="CG8" s="147" t="e">
        <f t="shared" si="86"/>
        <v>#REF!</v>
      </c>
      <c r="CH8" s="147" t="e">
        <f t="shared" si="86"/>
        <v>#REF!</v>
      </c>
      <c r="CI8" s="148" t="e">
        <f t="shared" si="86"/>
        <v>#REF!</v>
      </c>
      <c r="CJ8" s="343" t="e">
        <f t="shared" si="86"/>
        <v>#REF!</v>
      </c>
      <c r="CK8" s="234"/>
      <c r="CL8" s="234"/>
      <c r="CM8" s="235"/>
      <c r="CN8" s="146" t="e">
        <f t="shared" ref="CN8:CT8" si="87">#REF!</f>
        <v>#REF!</v>
      </c>
      <c r="CO8" s="147" t="e">
        <f t="shared" si="87"/>
        <v>#REF!</v>
      </c>
      <c r="CP8" s="147" t="e">
        <f t="shared" si="87"/>
        <v>#REF!</v>
      </c>
      <c r="CQ8" s="147" t="e">
        <f t="shared" si="87"/>
        <v>#REF!</v>
      </c>
      <c r="CR8" s="147" t="e">
        <f t="shared" si="87"/>
        <v>#REF!</v>
      </c>
      <c r="CS8" s="148" t="e">
        <f t="shared" si="87"/>
        <v>#REF!</v>
      </c>
      <c r="CT8" s="343" t="e">
        <f t="shared" si="87"/>
        <v>#REF!</v>
      </c>
      <c r="CU8" s="234"/>
      <c r="CV8" s="234"/>
      <c r="CW8" s="235"/>
      <c r="CX8" s="146" t="e">
        <f t="shared" ref="CX8:DD8" si="88">#REF!</f>
        <v>#REF!</v>
      </c>
      <c r="CY8" s="147" t="e">
        <f t="shared" si="88"/>
        <v>#REF!</v>
      </c>
      <c r="CZ8" s="147" t="e">
        <f t="shared" si="88"/>
        <v>#REF!</v>
      </c>
      <c r="DA8" s="147" t="e">
        <f t="shared" si="88"/>
        <v>#REF!</v>
      </c>
      <c r="DB8" s="147" t="e">
        <f t="shared" si="88"/>
        <v>#REF!</v>
      </c>
      <c r="DC8" s="148" t="e">
        <f t="shared" si="88"/>
        <v>#REF!</v>
      </c>
      <c r="DD8" s="343" t="e">
        <f t="shared" si="88"/>
        <v>#REF!</v>
      </c>
      <c r="DE8" s="234"/>
      <c r="DF8" s="234"/>
      <c r="DG8" s="235"/>
      <c r="DH8" s="146" t="e">
        <f t="shared" ref="DH8:DN8" si="89">#REF!</f>
        <v>#REF!</v>
      </c>
      <c r="DI8" s="147" t="e">
        <f t="shared" si="89"/>
        <v>#REF!</v>
      </c>
      <c r="DJ8" s="147" t="e">
        <f t="shared" si="89"/>
        <v>#REF!</v>
      </c>
      <c r="DK8" s="147" t="e">
        <f t="shared" si="89"/>
        <v>#REF!</v>
      </c>
      <c r="DL8" s="147" t="e">
        <f t="shared" si="89"/>
        <v>#REF!</v>
      </c>
      <c r="DM8" s="148" t="e">
        <f t="shared" si="89"/>
        <v>#REF!</v>
      </c>
      <c r="DN8" s="343" t="e">
        <f t="shared" si="89"/>
        <v>#REF!</v>
      </c>
      <c r="DO8" s="234"/>
      <c r="DP8" s="234"/>
      <c r="DQ8" s="235"/>
      <c r="DR8" s="146" t="e">
        <f t="shared" ref="DR8:DX8" si="90">#REF!</f>
        <v>#REF!</v>
      </c>
      <c r="DS8" s="147" t="e">
        <f t="shared" si="90"/>
        <v>#REF!</v>
      </c>
      <c r="DT8" s="147" t="e">
        <f t="shared" si="90"/>
        <v>#REF!</v>
      </c>
      <c r="DU8" s="147" t="e">
        <f t="shared" si="90"/>
        <v>#REF!</v>
      </c>
      <c r="DV8" s="147" t="e">
        <f t="shared" si="90"/>
        <v>#REF!</v>
      </c>
      <c r="DW8" s="148" t="e">
        <f t="shared" si="90"/>
        <v>#REF!</v>
      </c>
      <c r="DX8" s="343" t="e">
        <f t="shared" si="90"/>
        <v>#REF!</v>
      </c>
      <c r="DY8" s="234"/>
      <c r="DZ8" s="234"/>
      <c r="EA8" s="235"/>
    </row>
    <row r="9" spans="1:131" ht="39.75" customHeight="1" x14ac:dyDescent="0.3">
      <c r="A9" s="149" t="s">
        <v>148</v>
      </c>
      <c r="B9" s="146" t="e">
        <f t="shared" ref="B9:H9" si="91">#REF!</f>
        <v>#REF!</v>
      </c>
      <c r="C9" s="147" t="e">
        <f t="shared" si="91"/>
        <v>#REF!</v>
      </c>
      <c r="D9" s="147" t="e">
        <f t="shared" si="91"/>
        <v>#REF!</v>
      </c>
      <c r="E9" s="147" t="e">
        <f t="shared" si="91"/>
        <v>#REF!</v>
      </c>
      <c r="F9" s="147" t="e">
        <f t="shared" si="91"/>
        <v>#REF!</v>
      </c>
      <c r="G9" s="148" t="e">
        <f t="shared" si="91"/>
        <v>#REF!</v>
      </c>
      <c r="H9" s="343" t="e">
        <f t="shared" si="91"/>
        <v>#REF!</v>
      </c>
      <c r="I9" s="234"/>
      <c r="J9" s="234"/>
      <c r="K9" s="235"/>
      <c r="L9" s="146" t="e">
        <f t="shared" ref="L9:R9" si="92">#REF!</f>
        <v>#REF!</v>
      </c>
      <c r="M9" s="147" t="e">
        <f t="shared" si="92"/>
        <v>#REF!</v>
      </c>
      <c r="N9" s="147" t="e">
        <f t="shared" si="92"/>
        <v>#REF!</v>
      </c>
      <c r="O9" s="147" t="e">
        <f t="shared" si="92"/>
        <v>#REF!</v>
      </c>
      <c r="P9" s="147" t="e">
        <f t="shared" si="92"/>
        <v>#REF!</v>
      </c>
      <c r="Q9" s="148" t="e">
        <f t="shared" si="92"/>
        <v>#REF!</v>
      </c>
      <c r="R9" s="343" t="e">
        <f t="shared" si="92"/>
        <v>#REF!</v>
      </c>
      <c r="S9" s="234"/>
      <c r="T9" s="234"/>
      <c r="U9" s="235"/>
      <c r="V9" s="146" t="e">
        <f t="shared" ref="V9:AB9" si="93">#REF!</f>
        <v>#REF!</v>
      </c>
      <c r="W9" s="147" t="e">
        <f t="shared" si="93"/>
        <v>#REF!</v>
      </c>
      <c r="X9" s="147" t="e">
        <f t="shared" si="93"/>
        <v>#REF!</v>
      </c>
      <c r="Y9" s="147" t="e">
        <f t="shared" si="93"/>
        <v>#REF!</v>
      </c>
      <c r="Z9" s="147" t="e">
        <f t="shared" si="93"/>
        <v>#REF!</v>
      </c>
      <c r="AA9" s="148" t="e">
        <f t="shared" si="93"/>
        <v>#REF!</v>
      </c>
      <c r="AB9" s="343" t="e">
        <f t="shared" si="93"/>
        <v>#REF!</v>
      </c>
      <c r="AC9" s="234"/>
      <c r="AD9" s="234"/>
      <c r="AE9" s="235"/>
      <c r="AF9" s="146" t="e">
        <f t="shared" ref="AF9:AL9" si="94">#REF!</f>
        <v>#REF!</v>
      </c>
      <c r="AG9" s="147" t="e">
        <f t="shared" si="94"/>
        <v>#REF!</v>
      </c>
      <c r="AH9" s="147" t="e">
        <f t="shared" si="94"/>
        <v>#REF!</v>
      </c>
      <c r="AI9" s="147" t="e">
        <f t="shared" si="94"/>
        <v>#REF!</v>
      </c>
      <c r="AJ9" s="147" t="e">
        <f t="shared" si="94"/>
        <v>#REF!</v>
      </c>
      <c r="AK9" s="148" t="e">
        <f t="shared" si="94"/>
        <v>#REF!</v>
      </c>
      <c r="AL9" s="343" t="e">
        <f t="shared" si="94"/>
        <v>#REF!</v>
      </c>
      <c r="AM9" s="234"/>
      <c r="AN9" s="234"/>
      <c r="AO9" s="235"/>
      <c r="AP9" s="146" t="e">
        <f t="shared" ref="AP9:AV9" si="95">#REF!</f>
        <v>#REF!</v>
      </c>
      <c r="AQ9" s="147" t="e">
        <f t="shared" si="95"/>
        <v>#REF!</v>
      </c>
      <c r="AR9" s="147" t="e">
        <f t="shared" si="95"/>
        <v>#REF!</v>
      </c>
      <c r="AS9" s="147" t="e">
        <f t="shared" si="95"/>
        <v>#REF!</v>
      </c>
      <c r="AT9" s="147" t="e">
        <f t="shared" si="95"/>
        <v>#REF!</v>
      </c>
      <c r="AU9" s="148" t="e">
        <f t="shared" si="95"/>
        <v>#REF!</v>
      </c>
      <c r="AV9" s="343" t="e">
        <f t="shared" si="95"/>
        <v>#REF!</v>
      </c>
      <c r="AW9" s="234"/>
      <c r="AX9" s="234"/>
      <c r="AY9" s="235"/>
      <c r="AZ9" s="146" t="e">
        <f t="shared" ref="AZ9:BF9" si="96">#REF!</f>
        <v>#REF!</v>
      </c>
      <c r="BA9" s="147" t="e">
        <f t="shared" si="96"/>
        <v>#REF!</v>
      </c>
      <c r="BB9" s="147" t="e">
        <f t="shared" si="96"/>
        <v>#REF!</v>
      </c>
      <c r="BC9" s="147" t="e">
        <f t="shared" si="96"/>
        <v>#REF!</v>
      </c>
      <c r="BD9" s="147" t="e">
        <f t="shared" si="96"/>
        <v>#REF!</v>
      </c>
      <c r="BE9" s="148" t="e">
        <f t="shared" si="96"/>
        <v>#REF!</v>
      </c>
      <c r="BF9" s="343" t="e">
        <f t="shared" si="96"/>
        <v>#REF!</v>
      </c>
      <c r="BG9" s="234"/>
      <c r="BH9" s="234"/>
      <c r="BI9" s="235"/>
      <c r="BJ9" s="146" t="e">
        <f t="shared" ref="BJ9:BP9" si="97">#REF!</f>
        <v>#REF!</v>
      </c>
      <c r="BK9" s="147" t="e">
        <f t="shared" si="97"/>
        <v>#REF!</v>
      </c>
      <c r="BL9" s="147" t="e">
        <f t="shared" si="97"/>
        <v>#REF!</v>
      </c>
      <c r="BM9" s="147" t="e">
        <f t="shared" si="97"/>
        <v>#REF!</v>
      </c>
      <c r="BN9" s="147" t="e">
        <f t="shared" si="97"/>
        <v>#REF!</v>
      </c>
      <c r="BO9" s="148" t="e">
        <f t="shared" si="97"/>
        <v>#REF!</v>
      </c>
      <c r="BP9" s="343" t="e">
        <f t="shared" si="97"/>
        <v>#REF!</v>
      </c>
      <c r="BQ9" s="234"/>
      <c r="BR9" s="234"/>
      <c r="BS9" s="235"/>
      <c r="BT9" s="146" t="e">
        <f t="shared" ref="BT9:BZ9" si="98">#REF!</f>
        <v>#REF!</v>
      </c>
      <c r="BU9" s="147" t="e">
        <f t="shared" si="98"/>
        <v>#REF!</v>
      </c>
      <c r="BV9" s="147" t="e">
        <f t="shared" si="98"/>
        <v>#REF!</v>
      </c>
      <c r="BW9" s="147" t="e">
        <f t="shared" si="98"/>
        <v>#REF!</v>
      </c>
      <c r="BX9" s="147" t="e">
        <f t="shared" si="98"/>
        <v>#REF!</v>
      </c>
      <c r="BY9" s="148" t="e">
        <f t="shared" si="98"/>
        <v>#REF!</v>
      </c>
      <c r="BZ9" s="343" t="e">
        <f t="shared" si="98"/>
        <v>#REF!</v>
      </c>
      <c r="CA9" s="234"/>
      <c r="CB9" s="234"/>
      <c r="CC9" s="235"/>
      <c r="CD9" s="146" t="e">
        <f t="shared" ref="CD9:CJ9" si="99">#REF!</f>
        <v>#REF!</v>
      </c>
      <c r="CE9" s="147" t="e">
        <f t="shared" si="99"/>
        <v>#REF!</v>
      </c>
      <c r="CF9" s="147" t="e">
        <f t="shared" si="99"/>
        <v>#REF!</v>
      </c>
      <c r="CG9" s="147" t="e">
        <f t="shared" si="99"/>
        <v>#REF!</v>
      </c>
      <c r="CH9" s="147" t="e">
        <f t="shared" si="99"/>
        <v>#REF!</v>
      </c>
      <c r="CI9" s="148" t="e">
        <f t="shared" si="99"/>
        <v>#REF!</v>
      </c>
      <c r="CJ9" s="343" t="e">
        <f t="shared" si="99"/>
        <v>#REF!</v>
      </c>
      <c r="CK9" s="234"/>
      <c r="CL9" s="234"/>
      <c r="CM9" s="235"/>
      <c r="CN9" s="146" t="e">
        <f t="shared" ref="CN9:CT9" si="100">#REF!</f>
        <v>#REF!</v>
      </c>
      <c r="CO9" s="147" t="e">
        <f t="shared" si="100"/>
        <v>#REF!</v>
      </c>
      <c r="CP9" s="147" t="e">
        <f t="shared" si="100"/>
        <v>#REF!</v>
      </c>
      <c r="CQ9" s="147" t="e">
        <f t="shared" si="100"/>
        <v>#REF!</v>
      </c>
      <c r="CR9" s="147" t="e">
        <f t="shared" si="100"/>
        <v>#REF!</v>
      </c>
      <c r="CS9" s="148" t="e">
        <f t="shared" si="100"/>
        <v>#REF!</v>
      </c>
      <c r="CT9" s="343" t="e">
        <f t="shared" si="100"/>
        <v>#REF!</v>
      </c>
      <c r="CU9" s="234"/>
      <c r="CV9" s="234"/>
      <c r="CW9" s="235"/>
      <c r="CX9" s="146" t="e">
        <f t="shared" ref="CX9:DD9" si="101">#REF!</f>
        <v>#REF!</v>
      </c>
      <c r="CY9" s="147" t="e">
        <f t="shared" si="101"/>
        <v>#REF!</v>
      </c>
      <c r="CZ9" s="147" t="e">
        <f t="shared" si="101"/>
        <v>#REF!</v>
      </c>
      <c r="DA9" s="147" t="e">
        <f t="shared" si="101"/>
        <v>#REF!</v>
      </c>
      <c r="DB9" s="147" t="e">
        <f t="shared" si="101"/>
        <v>#REF!</v>
      </c>
      <c r="DC9" s="148" t="e">
        <f t="shared" si="101"/>
        <v>#REF!</v>
      </c>
      <c r="DD9" s="343" t="e">
        <f t="shared" si="101"/>
        <v>#REF!</v>
      </c>
      <c r="DE9" s="234"/>
      <c r="DF9" s="234"/>
      <c r="DG9" s="235"/>
      <c r="DH9" s="146" t="e">
        <f t="shared" ref="DH9:DN9" si="102">#REF!</f>
        <v>#REF!</v>
      </c>
      <c r="DI9" s="147" t="e">
        <f t="shared" si="102"/>
        <v>#REF!</v>
      </c>
      <c r="DJ9" s="147" t="e">
        <f t="shared" si="102"/>
        <v>#REF!</v>
      </c>
      <c r="DK9" s="147" t="e">
        <f t="shared" si="102"/>
        <v>#REF!</v>
      </c>
      <c r="DL9" s="147" t="e">
        <f t="shared" si="102"/>
        <v>#REF!</v>
      </c>
      <c r="DM9" s="148" t="e">
        <f t="shared" si="102"/>
        <v>#REF!</v>
      </c>
      <c r="DN9" s="343" t="e">
        <f t="shared" si="102"/>
        <v>#REF!</v>
      </c>
      <c r="DO9" s="234"/>
      <c r="DP9" s="234"/>
      <c r="DQ9" s="235"/>
      <c r="DR9" s="146" t="e">
        <f t="shared" ref="DR9:DX9" si="103">#REF!</f>
        <v>#REF!</v>
      </c>
      <c r="DS9" s="147" t="e">
        <f t="shared" si="103"/>
        <v>#REF!</v>
      </c>
      <c r="DT9" s="147" t="e">
        <f t="shared" si="103"/>
        <v>#REF!</v>
      </c>
      <c r="DU9" s="147" t="e">
        <f t="shared" si="103"/>
        <v>#REF!</v>
      </c>
      <c r="DV9" s="147" t="e">
        <f t="shared" si="103"/>
        <v>#REF!</v>
      </c>
      <c r="DW9" s="148" t="e">
        <f t="shared" si="103"/>
        <v>#REF!</v>
      </c>
      <c r="DX9" s="343" t="e">
        <f t="shared" si="103"/>
        <v>#REF!</v>
      </c>
      <c r="DY9" s="234"/>
      <c r="DZ9" s="234"/>
      <c r="EA9" s="235"/>
    </row>
    <row r="10" spans="1:131" ht="39.75" customHeight="1" x14ac:dyDescent="0.3">
      <c r="A10" s="145" t="s">
        <v>172</v>
      </c>
      <c r="B10" s="146" t="e">
        <f t="shared" ref="B10:H10" si="104">#REF!</f>
        <v>#REF!</v>
      </c>
      <c r="C10" s="147" t="e">
        <f t="shared" si="104"/>
        <v>#REF!</v>
      </c>
      <c r="D10" s="147" t="e">
        <f t="shared" si="104"/>
        <v>#REF!</v>
      </c>
      <c r="E10" s="147" t="e">
        <f t="shared" si="104"/>
        <v>#REF!</v>
      </c>
      <c r="F10" s="147" t="e">
        <f t="shared" si="104"/>
        <v>#REF!</v>
      </c>
      <c r="G10" s="148" t="e">
        <f t="shared" si="104"/>
        <v>#REF!</v>
      </c>
      <c r="H10" s="343" t="e">
        <f t="shared" si="104"/>
        <v>#REF!</v>
      </c>
      <c r="I10" s="234"/>
      <c r="J10" s="234"/>
      <c r="K10" s="235"/>
      <c r="L10" s="146" t="e">
        <f t="shared" ref="L10:R10" si="105">#REF!</f>
        <v>#REF!</v>
      </c>
      <c r="M10" s="147" t="e">
        <f t="shared" si="105"/>
        <v>#REF!</v>
      </c>
      <c r="N10" s="147" t="e">
        <f t="shared" si="105"/>
        <v>#REF!</v>
      </c>
      <c r="O10" s="147" t="e">
        <f t="shared" si="105"/>
        <v>#REF!</v>
      </c>
      <c r="P10" s="147" t="e">
        <f t="shared" si="105"/>
        <v>#REF!</v>
      </c>
      <c r="Q10" s="148" t="e">
        <f t="shared" si="105"/>
        <v>#REF!</v>
      </c>
      <c r="R10" s="343" t="e">
        <f t="shared" si="105"/>
        <v>#REF!</v>
      </c>
      <c r="S10" s="234"/>
      <c r="T10" s="234"/>
      <c r="U10" s="235"/>
      <c r="V10" s="146" t="e">
        <f t="shared" ref="V10:AB10" si="106">#REF!</f>
        <v>#REF!</v>
      </c>
      <c r="W10" s="147" t="e">
        <f t="shared" si="106"/>
        <v>#REF!</v>
      </c>
      <c r="X10" s="147" t="e">
        <f t="shared" si="106"/>
        <v>#REF!</v>
      </c>
      <c r="Y10" s="147" t="e">
        <f t="shared" si="106"/>
        <v>#REF!</v>
      </c>
      <c r="Z10" s="147" t="e">
        <f t="shared" si="106"/>
        <v>#REF!</v>
      </c>
      <c r="AA10" s="148" t="e">
        <f t="shared" si="106"/>
        <v>#REF!</v>
      </c>
      <c r="AB10" s="343" t="e">
        <f t="shared" si="106"/>
        <v>#REF!</v>
      </c>
      <c r="AC10" s="234"/>
      <c r="AD10" s="234"/>
      <c r="AE10" s="235"/>
      <c r="AF10" s="146" t="e">
        <f t="shared" ref="AF10:AL10" si="107">#REF!</f>
        <v>#REF!</v>
      </c>
      <c r="AG10" s="147" t="e">
        <f t="shared" si="107"/>
        <v>#REF!</v>
      </c>
      <c r="AH10" s="147" t="e">
        <f t="shared" si="107"/>
        <v>#REF!</v>
      </c>
      <c r="AI10" s="147" t="e">
        <f t="shared" si="107"/>
        <v>#REF!</v>
      </c>
      <c r="AJ10" s="147" t="e">
        <f t="shared" si="107"/>
        <v>#REF!</v>
      </c>
      <c r="AK10" s="148" t="e">
        <f t="shared" si="107"/>
        <v>#REF!</v>
      </c>
      <c r="AL10" s="343" t="e">
        <f t="shared" si="107"/>
        <v>#REF!</v>
      </c>
      <c r="AM10" s="234"/>
      <c r="AN10" s="234"/>
      <c r="AO10" s="235"/>
      <c r="AP10" s="146" t="e">
        <f t="shared" ref="AP10:AV10" si="108">#REF!</f>
        <v>#REF!</v>
      </c>
      <c r="AQ10" s="147" t="e">
        <f t="shared" si="108"/>
        <v>#REF!</v>
      </c>
      <c r="AR10" s="147" t="e">
        <f t="shared" si="108"/>
        <v>#REF!</v>
      </c>
      <c r="AS10" s="147" t="e">
        <f t="shared" si="108"/>
        <v>#REF!</v>
      </c>
      <c r="AT10" s="147" t="e">
        <f t="shared" si="108"/>
        <v>#REF!</v>
      </c>
      <c r="AU10" s="148" t="e">
        <f t="shared" si="108"/>
        <v>#REF!</v>
      </c>
      <c r="AV10" s="343" t="e">
        <f t="shared" si="108"/>
        <v>#REF!</v>
      </c>
      <c r="AW10" s="234"/>
      <c r="AX10" s="234"/>
      <c r="AY10" s="235"/>
      <c r="AZ10" s="146" t="e">
        <f t="shared" ref="AZ10:BF10" si="109">#REF!</f>
        <v>#REF!</v>
      </c>
      <c r="BA10" s="147" t="e">
        <f t="shared" si="109"/>
        <v>#REF!</v>
      </c>
      <c r="BB10" s="147" t="e">
        <f t="shared" si="109"/>
        <v>#REF!</v>
      </c>
      <c r="BC10" s="147" t="e">
        <f t="shared" si="109"/>
        <v>#REF!</v>
      </c>
      <c r="BD10" s="147" t="e">
        <f t="shared" si="109"/>
        <v>#REF!</v>
      </c>
      <c r="BE10" s="148" t="e">
        <f t="shared" si="109"/>
        <v>#REF!</v>
      </c>
      <c r="BF10" s="343" t="e">
        <f t="shared" si="109"/>
        <v>#REF!</v>
      </c>
      <c r="BG10" s="234"/>
      <c r="BH10" s="234"/>
      <c r="BI10" s="235"/>
      <c r="BJ10" s="146" t="e">
        <f t="shared" ref="BJ10:BP10" si="110">#REF!</f>
        <v>#REF!</v>
      </c>
      <c r="BK10" s="147" t="e">
        <f t="shared" si="110"/>
        <v>#REF!</v>
      </c>
      <c r="BL10" s="147" t="e">
        <f t="shared" si="110"/>
        <v>#REF!</v>
      </c>
      <c r="BM10" s="147" t="e">
        <f t="shared" si="110"/>
        <v>#REF!</v>
      </c>
      <c r="BN10" s="147" t="e">
        <f t="shared" si="110"/>
        <v>#REF!</v>
      </c>
      <c r="BO10" s="148" t="e">
        <f t="shared" si="110"/>
        <v>#REF!</v>
      </c>
      <c r="BP10" s="343" t="e">
        <f t="shared" si="110"/>
        <v>#REF!</v>
      </c>
      <c r="BQ10" s="234"/>
      <c r="BR10" s="234"/>
      <c r="BS10" s="235"/>
      <c r="BT10" s="146" t="e">
        <f t="shared" ref="BT10:BZ10" si="111">#REF!</f>
        <v>#REF!</v>
      </c>
      <c r="BU10" s="147" t="e">
        <f t="shared" si="111"/>
        <v>#REF!</v>
      </c>
      <c r="BV10" s="147" t="e">
        <f t="shared" si="111"/>
        <v>#REF!</v>
      </c>
      <c r="BW10" s="147" t="e">
        <f t="shared" si="111"/>
        <v>#REF!</v>
      </c>
      <c r="BX10" s="147" t="e">
        <f t="shared" si="111"/>
        <v>#REF!</v>
      </c>
      <c r="BY10" s="148" t="e">
        <f t="shared" si="111"/>
        <v>#REF!</v>
      </c>
      <c r="BZ10" s="343" t="e">
        <f t="shared" si="111"/>
        <v>#REF!</v>
      </c>
      <c r="CA10" s="234"/>
      <c r="CB10" s="234"/>
      <c r="CC10" s="235"/>
      <c r="CD10" s="146" t="e">
        <f t="shared" ref="CD10:CJ10" si="112">#REF!</f>
        <v>#REF!</v>
      </c>
      <c r="CE10" s="147" t="e">
        <f t="shared" si="112"/>
        <v>#REF!</v>
      </c>
      <c r="CF10" s="147" t="e">
        <f t="shared" si="112"/>
        <v>#REF!</v>
      </c>
      <c r="CG10" s="147" t="e">
        <f t="shared" si="112"/>
        <v>#REF!</v>
      </c>
      <c r="CH10" s="147" t="e">
        <f t="shared" si="112"/>
        <v>#REF!</v>
      </c>
      <c r="CI10" s="148" t="e">
        <f t="shared" si="112"/>
        <v>#REF!</v>
      </c>
      <c r="CJ10" s="343" t="e">
        <f t="shared" si="112"/>
        <v>#REF!</v>
      </c>
      <c r="CK10" s="234"/>
      <c r="CL10" s="234"/>
      <c r="CM10" s="235"/>
      <c r="CN10" s="146" t="e">
        <f t="shared" ref="CN10:CT10" si="113">#REF!</f>
        <v>#REF!</v>
      </c>
      <c r="CO10" s="147" t="e">
        <f t="shared" si="113"/>
        <v>#REF!</v>
      </c>
      <c r="CP10" s="147" t="e">
        <f t="shared" si="113"/>
        <v>#REF!</v>
      </c>
      <c r="CQ10" s="147" t="e">
        <f t="shared" si="113"/>
        <v>#REF!</v>
      </c>
      <c r="CR10" s="147" t="e">
        <f t="shared" si="113"/>
        <v>#REF!</v>
      </c>
      <c r="CS10" s="148" t="e">
        <f t="shared" si="113"/>
        <v>#REF!</v>
      </c>
      <c r="CT10" s="343" t="e">
        <f t="shared" si="113"/>
        <v>#REF!</v>
      </c>
      <c r="CU10" s="234"/>
      <c r="CV10" s="234"/>
      <c r="CW10" s="235"/>
      <c r="CX10" s="146" t="e">
        <f t="shared" ref="CX10:DD10" si="114">#REF!</f>
        <v>#REF!</v>
      </c>
      <c r="CY10" s="147" t="e">
        <f t="shared" si="114"/>
        <v>#REF!</v>
      </c>
      <c r="CZ10" s="147" t="e">
        <f t="shared" si="114"/>
        <v>#REF!</v>
      </c>
      <c r="DA10" s="147" t="e">
        <f t="shared" si="114"/>
        <v>#REF!</v>
      </c>
      <c r="DB10" s="147" t="e">
        <f t="shared" si="114"/>
        <v>#REF!</v>
      </c>
      <c r="DC10" s="148" t="e">
        <f t="shared" si="114"/>
        <v>#REF!</v>
      </c>
      <c r="DD10" s="343" t="e">
        <f t="shared" si="114"/>
        <v>#REF!</v>
      </c>
      <c r="DE10" s="234"/>
      <c r="DF10" s="234"/>
      <c r="DG10" s="235"/>
      <c r="DH10" s="146" t="e">
        <f t="shared" ref="DH10:DN10" si="115">#REF!</f>
        <v>#REF!</v>
      </c>
      <c r="DI10" s="147" t="e">
        <f t="shared" si="115"/>
        <v>#REF!</v>
      </c>
      <c r="DJ10" s="147" t="e">
        <f t="shared" si="115"/>
        <v>#REF!</v>
      </c>
      <c r="DK10" s="147" t="e">
        <f t="shared" si="115"/>
        <v>#REF!</v>
      </c>
      <c r="DL10" s="147" t="e">
        <f t="shared" si="115"/>
        <v>#REF!</v>
      </c>
      <c r="DM10" s="148" t="e">
        <f t="shared" si="115"/>
        <v>#REF!</v>
      </c>
      <c r="DN10" s="343" t="e">
        <f t="shared" si="115"/>
        <v>#REF!</v>
      </c>
      <c r="DO10" s="234"/>
      <c r="DP10" s="234"/>
      <c r="DQ10" s="235"/>
      <c r="DR10" s="146" t="e">
        <f t="shared" ref="DR10:DX10" si="116">#REF!</f>
        <v>#REF!</v>
      </c>
      <c r="DS10" s="147" t="e">
        <f t="shared" si="116"/>
        <v>#REF!</v>
      </c>
      <c r="DT10" s="147" t="e">
        <f t="shared" si="116"/>
        <v>#REF!</v>
      </c>
      <c r="DU10" s="147" t="e">
        <f t="shared" si="116"/>
        <v>#REF!</v>
      </c>
      <c r="DV10" s="147" t="e">
        <f t="shared" si="116"/>
        <v>#REF!</v>
      </c>
      <c r="DW10" s="148" t="e">
        <f t="shared" si="116"/>
        <v>#REF!</v>
      </c>
      <c r="DX10" s="343" t="e">
        <f t="shared" si="116"/>
        <v>#REF!</v>
      </c>
      <c r="DY10" s="234"/>
      <c r="DZ10" s="234"/>
      <c r="EA10" s="235"/>
    </row>
    <row r="11" spans="1:131" ht="39.75" customHeight="1" x14ac:dyDescent="0.3">
      <c r="A11" s="149" t="s">
        <v>150</v>
      </c>
      <c r="B11" s="146" t="e">
        <f t="shared" ref="B11:H11" si="117">#REF!</f>
        <v>#REF!</v>
      </c>
      <c r="C11" s="147" t="e">
        <f t="shared" si="117"/>
        <v>#REF!</v>
      </c>
      <c r="D11" s="147" t="e">
        <f t="shared" si="117"/>
        <v>#REF!</v>
      </c>
      <c r="E11" s="147" t="e">
        <f t="shared" si="117"/>
        <v>#REF!</v>
      </c>
      <c r="F11" s="147" t="e">
        <f t="shared" si="117"/>
        <v>#REF!</v>
      </c>
      <c r="G11" s="148" t="e">
        <f t="shared" si="117"/>
        <v>#REF!</v>
      </c>
      <c r="H11" s="343" t="e">
        <f t="shared" si="117"/>
        <v>#REF!</v>
      </c>
      <c r="I11" s="234"/>
      <c r="J11" s="234"/>
      <c r="K11" s="235"/>
      <c r="L11" s="146" t="e">
        <f t="shared" ref="L11:R11" si="118">#REF!</f>
        <v>#REF!</v>
      </c>
      <c r="M11" s="147" t="e">
        <f t="shared" si="118"/>
        <v>#REF!</v>
      </c>
      <c r="N11" s="147" t="e">
        <f t="shared" si="118"/>
        <v>#REF!</v>
      </c>
      <c r="O11" s="147" t="e">
        <f t="shared" si="118"/>
        <v>#REF!</v>
      </c>
      <c r="P11" s="147" t="e">
        <f t="shared" si="118"/>
        <v>#REF!</v>
      </c>
      <c r="Q11" s="148" t="e">
        <f t="shared" si="118"/>
        <v>#REF!</v>
      </c>
      <c r="R11" s="343" t="e">
        <f t="shared" si="118"/>
        <v>#REF!</v>
      </c>
      <c r="S11" s="234"/>
      <c r="T11" s="234"/>
      <c r="U11" s="235"/>
      <c r="V11" s="146" t="e">
        <f t="shared" ref="V11:AB11" si="119">#REF!</f>
        <v>#REF!</v>
      </c>
      <c r="W11" s="147" t="e">
        <f t="shared" si="119"/>
        <v>#REF!</v>
      </c>
      <c r="X11" s="147" t="e">
        <f t="shared" si="119"/>
        <v>#REF!</v>
      </c>
      <c r="Y11" s="147" t="e">
        <f t="shared" si="119"/>
        <v>#REF!</v>
      </c>
      <c r="Z11" s="147" t="e">
        <f t="shared" si="119"/>
        <v>#REF!</v>
      </c>
      <c r="AA11" s="148" t="e">
        <f t="shared" si="119"/>
        <v>#REF!</v>
      </c>
      <c r="AB11" s="343" t="e">
        <f t="shared" si="119"/>
        <v>#REF!</v>
      </c>
      <c r="AC11" s="234"/>
      <c r="AD11" s="234"/>
      <c r="AE11" s="235"/>
      <c r="AF11" s="146" t="e">
        <f t="shared" ref="AF11:AL11" si="120">#REF!</f>
        <v>#REF!</v>
      </c>
      <c r="AG11" s="147" t="e">
        <f t="shared" si="120"/>
        <v>#REF!</v>
      </c>
      <c r="AH11" s="147" t="e">
        <f t="shared" si="120"/>
        <v>#REF!</v>
      </c>
      <c r="AI11" s="147" t="e">
        <f t="shared" si="120"/>
        <v>#REF!</v>
      </c>
      <c r="AJ11" s="147" t="e">
        <f t="shared" si="120"/>
        <v>#REF!</v>
      </c>
      <c r="AK11" s="148" t="e">
        <f t="shared" si="120"/>
        <v>#REF!</v>
      </c>
      <c r="AL11" s="343" t="e">
        <f t="shared" si="120"/>
        <v>#REF!</v>
      </c>
      <c r="AM11" s="234"/>
      <c r="AN11" s="234"/>
      <c r="AO11" s="235"/>
      <c r="AP11" s="146" t="e">
        <f t="shared" ref="AP11:AV11" si="121">#REF!</f>
        <v>#REF!</v>
      </c>
      <c r="AQ11" s="147" t="e">
        <f t="shared" si="121"/>
        <v>#REF!</v>
      </c>
      <c r="AR11" s="147" t="e">
        <f t="shared" si="121"/>
        <v>#REF!</v>
      </c>
      <c r="AS11" s="147" t="e">
        <f t="shared" si="121"/>
        <v>#REF!</v>
      </c>
      <c r="AT11" s="147" t="e">
        <f t="shared" si="121"/>
        <v>#REF!</v>
      </c>
      <c r="AU11" s="148" t="e">
        <f t="shared" si="121"/>
        <v>#REF!</v>
      </c>
      <c r="AV11" s="343" t="e">
        <f t="shared" si="121"/>
        <v>#REF!</v>
      </c>
      <c r="AW11" s="234"/>
      <c r="AX11" s="234"/>
      <c r="AY11" s="235"/>
      <c r="AZ11" s="146" t="e">
        <f t="shared" ref="AZ11:BF11" si="122">#REF!</f>
        <v>#REF!</v>
      </c>
      <c r="BA11" s="147" t="e">
        <f t="shared" si="122"/>
        <v>#REF!</v>
      </c>
      <c r="BB11" s="147" t="e">
        <f t="shared" si="122"/>
        <v>#REF!</v>
      </c>
      <c r="BC11" s="147" t="e">
        <f t="shared" si="122"/>
        <v>#REF!</v>
      </c>
      <c r="BD11" s="147" t="e">
        <f t="shared" si="122"/>
        <v>#REF!</v>
      </c>
      <c r="BE11" s="148" t="e">
        <f t="shared" si="122"/>
        <v>#REF!</v>
      </c>
      <c r="BF11" s="343" t="e">
        <f t="shared" si="122"/>
        <v>#REF!</v>
      </c>
      <c r="BG11" s="234"/>
      <c r="BH11" s="234"/>
      <c r="BI11" s="235"/>
      <c r="BJ11" s="146" t="e">
        <f t="shared" ref="BJ11:BP11" si="123">#REF!</f>
        <v>#REF!</v>
      </c>
      <c r="BK11" s="147" t="e">
        <f t="shared" si="123"/>
        <v>#REF!</v>
      </c>
      <c r="BL11" s="147" t="e">
        <f t="shared" si="123"/>
        <v>#REF!</v>
      </c>
      <c r="BM11" s="147" t="e">
        <f t="shared" si="123"/>
        <v>#REF!</v>
      </c>
      <c r="BN11" s="147" t="e">
        <f t="shared" si="123"/>
        <v>#REF!</v>
      </c>
      <c r="BO11" s="148" t="e">
        <f t="shared" si="123"/>
        <v>#REF!</v>
      </c>
      <c r="BP11" s="343" t="e">
        <f t="shared" si="123"/>
        <v>#REF!</v>
      </c>
      <c r="BQ11" s="234"/>
      <c r="BR11" s="234"/>
      <c r="BS11" s="235"/>
      <c r="BT11" s="146" t="e">
        <f t="shared" ref="BT11:BZ11" si="124">#REF!</f>
        <v>#REF!</v>
      </c>
      <c r="BU11" s="147" t="e">
        <f t="shared" si="124"/>
        <v>#REF!</v>
      </c>
      <c r="BV11" s="147" t="e">
        <f t="shared" si="124"/>
        <v>#REF!</v>
      </c>
      <c r="BW11" s="147" t="e">
        <f t="shared" si="124"/>
        <v>#REF!</v>
      </c>
      <c r="BX11" s="147" t="e">
        <f t="shared" si="124"/>
        <v>#REF!</v>
      </c>
      <c r="BY11" s="148" t="e">
        <f t="shared" si="124"/>
        <v>#REF!</v>
      </c>
      <c r="BZ11" s="343" t="e">
        <f t="shared" si="124"/>
        <v>#REF!</v>
      </c>
      <c r="CA11" s="234"/>
      <c r="CB11" s="234"/>
      <c r="CC11" s="235"/>
      <c r="CD11" s="146" t="e">
        <f t="shared" ref="CD11:CJ11" si="125">#REF!</f>
        <v>#REF!</v>
      </c>
      <c r="CE11" s="147" t="e">
        <f t="shared" si="125"/>
        <v>#REF!</v>
      </c>
      <c r="CF11" s="147" t="e">
        <f t="shared" si="125"/>
        <v>#REF!</v>
      </c>
      <c r="CG11" s="147" t="e">
        <f t="shared" si="125"/>
        <v>#REF!</v>
      </c>
      <c r="CH11" s="147" t="e">
        <f t="shared" si="125"/>
        <v>#REF!</v>
      </c>
      <c r="CI11" s="148" t="e">
        <f t="shared" si="125"/>
        <v>#REF!</v>
      </c>
      <c r="CJ11" s="343" t="e">
        <f t="shared" si="125"/>
        <v>#REF!</v>
      </c>
      <c r="CK11" s="234"/>
      <c r="CL11" s="234"/>
      <c r="CM11" s="235"/>
      <c r="CN11" s="146" t="e">
        <f t="shared" ref="CN11:CT11" si="126">#REF!</f>
        <v>#REF!</v>
      </c>
      <c r="CO11" s="147" t="e">
        <f t="shared" si="126"/>
        <v>#REF!</v>
      </c>
      <c r="CP11" s="147" t="e">
        <f t="shared" si="126"/>
        <v>#REF!</v>
      </c>
      <c r="CQ11" s="147" t="e">
        <f t="shared" si="126"/>
        <v>#REF!</v>
      </c>
      <c r="CR11" s="147" t="e">
        <f t="shared" si="126"/>
        <v>#REF!</v>
      </c>
      <c r="CS11" s="148" t="e">
        <f t="shared" si="126"/>
        <v>#REF!</v>
      </c>
      <c r="CT11" s="343" t="e">
        <f t="shared" si="126"/>
        <v>#REF!</v>
      </c>
      <c r="CU11" s="234"/>
      <c r="CV11" s="234"/>
      <c r="CW11" s="235"/>
      <c r="CX11" s="146" t="e">
        <f t="shared" ref="CX11:DD11" si="127">#REF!</f>
        <v>#REF!</v>
      </c>
      <c r="CY11" s="147" t="e">
        <f t="shared" si="127"/>
        <v>#REF!</v>
      </c>
      <c r="CZ11" s="147" t="e">
        <f t="shared" si="127"/>
        <v>#REF!</v>
      </c>
      <c r="DA11" s="147" t="e">
        <f t="shared" si="127"/>
        <v>#REF!</v>
      </c>
      <c r="DB11" s="147" t="e">
        <f t="shared" si="127"/>
        <v>#REF!</v>
      </c>
      <c r="DC11" s="148" t="e">
        <f t="shared" si="127"/>
        <v>#REF!</v>
      </c>
      <c r="DD11" s="343" t="e">
        <f t="shared" si="127"/>
        <v>#REF!</v>
      </c>
      <c r="DE11" s="234"/>
      <c r="DF11" s="234"/>
      <c r="DG11" s="235"/>
      <c r="DH11" s="146" t="e">
        <f t="shared" ref="DH11:DN11" si="128">#REF!</f>
        <v>#REF!</v>
      </c>
      <c r="DI11" s="147" t="e">
        <f t="shared" si="128"/>
        <v>#REF!</v>
      </c>
      <c r="DJ11" s="147" t="e">
        <f t="shared" si="128"/>
        <v>#REF!</v>
      </c>
      <c r="DK11" s="147" t="e">
        <f t="shared" si="128"/>
        <v>#REF!</v>
      </c>
      <c r="DL11" s="147" t="e">
        <f t="shared" si="128"/>
        <v>#REF!</v>
      </c>
      <c r="DM11" s="148" t="e">
        <f t="shared" si="128"/>
        <v>#REF!</v>
      </c>
      <c r="DN11" s="343" t="e">
        <f t="shared" si="128"/>
        <v>#REF!</v>
      </c>
      <c r="DO11" s="234"/>
      <c r="DP11" s="234"/>
      <c r="DQ11" s="235"/>
      <c r="DR11" s="146" t="e">
        <f t="shared" ref="DR11:DX11" si="129">#REF!</f>
        <v>#REF!</v>
      </c>
      <c r="DS11" s="147" t="e">
        <f t="shared" si="129"/>
        <v>#REF!</v>
      </c>
      <c r="DT11" s="147" t="e">
        <f t="shared" si="129"/>
        <v>#REF!</v>
      </c>
      <c r="DU11" s="147" t="e">
        <f t="shared" si="129"/>
        <v>#REF!</v>
      </c>
      <c r="DV11" s="147" t="e">
        <f t="shared" si="129"/>
        <v>#REF!</v>
      </c>
      <c r="DW11" s="148" t="e">
        <f t="shared" si="129"/>
        <v>#REF!</v>
      </c>
      <c r="DX11" s="343" t="e">
        <f t="shared" si="129"/>
        <v>#REF!</v>
      </c>
      <c r="DY11" s="234"/>
      <c r="DZ11" s="234"/>
      <c r="EA11" s="235"/>
    </row>
    <row r="12" spans="1:131" ht="39.75" customHeight="1" x14ac:dyDescent="0.3">
      <c r="A12" s="145" t="s">
        <v>151</v>
      </c>
      <c r="B12" s="146" t="e">
        <f t="shared" ref="B12:H12" si="130">#REF!</f>
        <v>#REF!</v>
      </c>
      <c r="C12" s="147" t="e">
        <f t="shared" si="130"/>
        <v>#REF!</v>
      </c>
      <c r="D12" s="147" t="e">
        <f t="shared" si="130"/>
        <v>#REF!</v>
      </c>
      <c r="E12" s="147" t="e">
        <f t="shared" si="130"/>
        <v>#REF!</v>
      </c>
      <c r="F12" s="147" t="e">
        <f t="shared" si="130"/>
        <v>#REF!</v>
      </c>
      <c r="G12" s="148" t="e">
        <f t="shared" si="130"/>
        <v>#REF!</v>
      </c>
      <c r="H12" s="343" t="e">
        <f t="shared" si="130"/>
        <v>#REF!</v>
      </c>
      <c r="I12" s="234"/>
      <c r="J12" s="234"/>
      <c r="K12" s="235"/>
      <c r="L12" s="146" t="e">
        <f t="shared" ref="L12:R12" si="131">#REF!</f>
        <v>#REF!</v>
      </c>
      <c r="M12" s="147" t="e">
        <f t="shared" si="131"/>
        <v>#REF!</v>
      </c>
      <c r="N12" s="147" t="e">
        <f t="shared" si="131"/>
        <v>#REF!</v>
      </c>
      <c r="O12" s="147" t="e">
        <f t="shared" si="131"/>
        <v>#REF!</v>
      </c>
      <c r="P12" s="147" t="e">
        <f t="shared" si="131"/>
        <v>#REF!</v>
      </c>
      <c r="Q12" s="148" t="e">
        <f t="shared" si="131"/>
        <v>#REF!</v>
      </c>
      <c r="R12" s="343" t="e">
        <f t="shared" si="131"/>
        <v>#REF!</v>
      </c>
      <c r="S12" s="234"/>
      <c r="T12" s="234"/>
      <c r="U12" s="235"/>
      <c r="V12" s="146" t="e">
        <f t="shared" ref="V12:AB12" si="132">#REF!</f>
        <v>#REF!</v>
      </c>
      <c r="W12" s="147" t="e">
        <f t="shared" si="132"/>
        <v>#REF!</v>
      </c>
      <c r="X12" s="147" t="e">
        <f t="shared" si="132"/>
        <v>#REF!</v>
      </c>
      <c r="Y12" s="147" t="e">
        <f t="shared" si="132"/>
        <v>#REF!</v>
      </c>
      <c r="Z12" s="147" t="e">
        <f t="shared" si="132"/>
        <v>#REF!</v>
      </c>
      <c r="AA12" s="148" t="e">
        <f t="shared" si="132"/>
        <v>#REF!</v>
      </c>
      <c r="AB12" s="343" t="e">
        <f t="shared" si="132"/>
        <v>#REF!</v>
      </c>
      <c r="AC12" s="234"/>
      <c r="AD12" s="234"/>
      <c r="AE12" s="235"/>
      <c r="AF12" s="146" t="e">
        <f t="shared" ref="AF12:AL12" si="133">#REF!</f>
        <v>#REF!</v>
      </c>
      <c r="AG12" s="147" t="e">
        <f t="shared" si="133"/>
        <v>#REF!</v>
      </c>
      <c r="AH12" s="147" t="e">
        <f t="shared" si="133"/>
        <v>#REF!</v>
      </c>
      <c r="AI12" s="147" t="e">
        <f t="shared" si="133"/>
        <v>#REF!</v>
      </c>
      <c r="AJ12" s="147" t="e">
        <f t="shared" si="133"/>
        <v>#REF!</v>
      </c>
      <c r="AK12" s="148" t="e">
        <f t="shared" si="133"/>
        <v>#REF!</v>
      </c>
      <c r="AL12" s="343" t="e">
        <f t="shared" si="133"/>
        <v>#REF!</v>
      </c>
      <c r="AM12" s="234"/>
      <c r="AN12" s="234"/>
      <c r="AO12" s="235"/>
      <c r="AP12" s="146" t="e">
        <f t="shared" ref="AP12:AV12" si="134">#REF!</f>
        <v>#REF!</v>
      </c>
      <c r="AQ12" s="147" t="e">
        <f t="shared" si="134"/>
        <v>#REF!</v>
      </c>
      <c r="AR12" s="147" t="e">
        <f t="shared" si="134"/>
        <v>#REF!</v>
      </c>
      <c r="AS12" s="147" t="e">
        <f t="shared" si="134"/>
        <v>#REF!</v>
      </c>
      <c r="AT12" s="147" t="e">
        <f t="shared" si="134"/>
        <v>#REF!</v>
      </c>
      <c r="AU12" s="148" t="e">
        <f t="shared" si="134"/>
        <v>#REF!</v>
      </c>
      <c r="AV12" s="343" t="e">
        <f t="shared" si="134"/>
        <v>#REF!</v>
      </c>
      <c r="AW12" s="234"/>
      <c r="AX12" s="234"/>
      <c r="AY12" s="235"/>
      <c r="AZ12" s="146" t="e">
        <f t="shared" ref="AZ12:BF12" si="135">#REF!</f>
        <v>#REF!</v>
      </c>
      <c r="BA12" s="147" t="e">
        <f t="shared" si="135"/>
        <v>#REF!</v>
      </c>
      <c r="BB12" s="147" t="e">
        <f t="shared" si="135"/>
        <v>#REF!</v>
      </c>
      <c r="BC12" s="147" t="e">
        <f t="shared" si="135"/>
        <v>#REF!</v>
      </c>
      <c r="BD12" s="147" t="e">
        <f t="shared" si="135"/>
        <v>#REF!</v>
      </c>
      <c r="BE12" s="148" t="e">
        <f t="shared" si="135"/>
        <v>#REF!</v>
      </c>
      <c r="BF12" s="343" t="e">
        <f t="shared" si="135"/>
        <v>#REF!</v>
      </c>
      <c r="BG12" s="234"/>
      <c r="BH12" s="234"/>
      <c r="BI12" s="235"/>
      <c r="BJ12" s="146" t="e">
        <f t="shared" ref="BJ12:BP12" si="136">#REF!</f>
        <v>#REF!</v>
      </c>
      <c r="BK12" s="147" t="e">
        <f t="shared" si="136"/>
        <v>#REF!</v>
      </c>
      <c r="BL12" s="147" t="e">
        <f t="shared" si="136"/>
        <v>#REF!</v>
      </c>
      <c r="BM12" s="147" t="e">
        <f t="shared" si="136"/>
        <v>#REF!</v>
      </c>
      <c r="BN12" s="147" t="e">
        <f t="shared" si="136"/>
        <v>#REF!</v>
      </c>
      <c r="BO12" s="148" t="e">
        <f t="shared" si="136"/>
        <v>#REF!</v>
      </c>
      <c r="BP12" s="343" t="e">
        <f t="shared" si="136"/>
        <v>#REF!</v>
      </c>
      <c r="BQ12" s="234"/>
      <c r="BR12" s="234"/>
      <c r="BS12" s="235"/>
      <c r="BT12" s="146" t="e">
        <f t="shared" ref="BT12:BZ12" si="137">#REF!</f>
        <v>#REF!</v>
      </c>
      <c r="BU12" s="147" t="e">
        <f t="shared" si="137"/>
        <v>#REF!</v>
      </c>
      <c r="BV12" s="147" t="e">
        <f t="shared" si="137"/>
        <v>#REF!</v>
      </c>
      <c r="BW12" s="147" t="e">
        <f t="shared" si="137"/>
        <v>#REF!</v>
      </c>
      <c r="BX12" s="147" t="e">
        <f t="shared" si="137"/>
        <v>#REF!</v>
      </c>
      <c r="BY12" s="148" t="e">
        <f t="shared" si="137"/>
        <v>#REF!</v>
      </c>
      <c r="BZ12" s="343" t="e">
        <f t="shared" si="137"/>
        <v>#REF!</v>
      </c>
      <c r="CA12" s="234"/>
      <c r="CB12" s="234"/>
      <c r="CC12" s="235"/>
      <c r="CD12" s="146" t="e">
        <f t="shared" ref="CD12:CJ12" si="138">#REF!</f>
        <v>#REF!</v>
      </c>
      <c r="CE12" s="147" t="e">
        <f t="shared" si="138"/>
        <v>#REF!</v>
      </c>
      <c r="CF12" s="147" t="e">
        <f t="shared" si="138"/>
        <v>#REF!</v>
      </c>
      <c r="CG12" s="147" t="e">
        <f t="shared" si="138"/>
        <v>#REF!</v>
      </c>
      <c r="CH12" s="147" t="e">
        <f t="shared" si="138"/>
        <v>#REF!</v>
      </c>
      <c r="CI12" s="148" t="e">
        <f t="shared" si="138"/>
        <v>#REF!</v>
      </c>
      <c r="CJ12" s="343" t="e">
        <f t="shared" si="138"/>
        <v>#REF!</v>
      </c>
      <c r="CK12" s="234"/>
      <c r="CL12" s="234"/>
      <c r="CM12" s="235"/>
      <c r="CN12" s="146" t="e">
        <f t="shared" ref="CN12:CT12" si="139">#REF!</f>
        <v>#REF!</v>
      </c>
      <c r="CO12" s="147" t="e">
        <f t="shared" si="139"/>
        <v>#REF!</v>
      </c>
      <c r="CP12" s="147" t="e">
        <f t="shared" si="139"/>
        <v>#REF!</v>
      </c>
      <c r="CQ12" s="147" t="e">
        <f t="shared" si="139"/>
        <v>#REF!</v>
      </c>
      <c r="CR12" s="147" t="e">
        <f t="shared" si="139"/>
        <v>#REF!</v>
      </c>
      <c r="CS12" s="148" t="e">
        <f t="shared" si="139"/>
        <v>#REF!</v>
      </c>
      <c r="CT12" s="343" t="e">
        <f t="shared" si="139"/>
        <v>#REF!</v>
      </c>
      <c r="CU12" s="234"/>
      <c r="CV12" s="234"/>
      <c r="CW12" s="235"/>
      <c r="CX12" s="146" t="e">
        <f t="shared" ref="CX12:DD12" si="140">#REF!</f>
        <v>#REF!</v>
      </c>
      <c r="CY12" s="147" t="e">
        <f t="shared" si="140"/>
        <v>#REF!</v>
      </c>
      <c r="CZ12" s="147" t="e">
        <f t="shared" si="140"/>
        <v>#REF!</v>
      </c>
      <c r="DA12" s="147" t="e">
        <f t="shared" si="140"/>
        <v>#REF!</v>
      </c>
      <c r="DB12" s="147" t="e">
        <f t="shared" si="140"/>
        <v>#REF!</v>
      </c>
      <c r="DC12" s="148" t="e">
        <f t="shared" si="140"/>
        <v>#REF!</v>
      </c>
      <c r="DD12" s="343" t="e">
        <f t="shared" si="140"/>
        <v>#REF!</v>
      </c>
      <c r="DE12" s="234"/>
      <c r="DF12" s="234"/>
      <c r="DG12" s="235"/>
      <c r="DH12" s="146" t="e">
        <f t="shared" ref="DH12:DN12" si="141">#REF!</f>
        <v>#REF!</v>
      </c>
      <c r="DI12" s="147" t="e">
        <f t="shared" si="141"/>
        <v>#REF!</v>
      </c>
      <c r="DJ12" s="147" t="e">
        <f t="shared" si="141"/>
        <v>#REF!</v>
      </c>
      <c r="DK12" s="147" t="e">
        <f t="shared" si="141"/>
        <v>#REF!</v>
      </c>
      <c r="DL12" s="147" t="e">
        <f t="shared" si="141"/>
        <v>#REF!</v>
      </c>
      <c r="DM12" s="148" t="e">
        <f t="shared" si="141"/>
        <v>#REF!</v>
      </c>
      <c r="DN12" s="343" t="e">
        <f t="shared" si="141"/>
        <v>#REF!</v>
      </c>
      <c r="DO12" s="234"/>
      <c r="DP12" s="234"/>
      <c r="DQ12" s="235"/>
      <c r="DR12" s="146" t="e">
        <f t="shared" ref="DR12:DX12" si="142">#REF!</f>
        <v>#REF!</v>
      </c>
      <c r="DS12" s="147" t="e">
        <f t="shared" si="142"/>
        <v>#REF!</v>
      </c>
      <c r="DT12" s="147" t="e">
        <f t="shared" si="142"/>
        <v>#REF!</v>
      </c>
      <c r="DU12" s="147" t="e">
        <f t="shared" si="142"/>
        <v>#REF!</v>
      </c>
      <c r="DV12" s="147" t="e">
        <f t="shared" si="142"/>
        <v>#REF!</v>
      </c>
      <c r="DW12" s="148" t="e">
        <f t="shared" si="142"/>
        <v>#REF!</v>
      </c>
      <c r="DX12" s="343" t="e">
        <f t="shared" si="142"/>
        <v>#REF!</v>
      </c>
      <c r="DY12" s="234"/>
      <c r="DZ12" s="234"/>
      <c r="EA12" s="235"/>
    </row>
    <row r="13" spans="1:131" ht="39.75" customHeight="1" x14ac:dyDescent="0.3">
      <c r="A13" s="149" t="s">
        <v>152</v>
      </c>
      <c r="B13" s="146" t="e">
        <f t="shared" ref="B13:H13" si="143">#REF!</f>
        <v>#REF!</v>
      </c>
      <c r="C13" s="147" t="e">
        <f t="shared" si="143"/>
        <v>#REF!</v>
      </c>
      <c r="D13" s="147" t="e">
        <f t="shared" si="143"/>
        <v>#REF!</v>
      </c>
      <c r="E13" s="147" t="e">
        <f t="shared" si="143"/>
        <v>#REF!</v>
      </c>
      <c r="F13" s="147" t="e">
        <f t="shared" si="143"/>
        <v>#REF!</v>
      </c>
      <c r="G13" s="148" t="e">
        <f t="shared" si="143"/>
        <v>#REF!</v>
      </c>
      <c r="H13" s="343" t="e">
        <f t="shared" si="143"/>
        <v>#REF!</v>
      </c>
      <c r="I13" s="234"/>
      <c r="J13" s="234"/>
      <c r="K13" s="235"/>
      <c r="L13" s="146" t="e">
        <f t="shared" ref="L13:R13" si="144">#REF!</f>
        <v>#REF!</v>
      </c>
      <c r="M13" s="147" t="e">
        <f t="shared" si="144"/>
        <v>#REF!</v>
      </c>
      <c r="N13" s="147" t="e">
        <f t="shared" si="144"/>
        <v>#REF!</v>
      </c>
      <c r="O13" s="147" t="e">
        <f t="shared" si="144"/>
        <v>#REF!</v>
      </c>
      <c r="P13" s="147" t="e">
        <f t="shared" si="144"/>
        <v>#REF!</v>
      </c>
      <c r="Q13" s="148" t="e">
        <f t="shared" si="144"/>
        <v>#REF!</v>
      </c>
      <c r="R13" s="343" t="e">
        <f t="shared" si="144"/>
        <v>#REF!</v>
      </c>
      <c r="S13" s="234"/>
      <c r="T13" s="234"/>
      <c r="U13" s="235"/>
      <c r="V13" s="146" t="e">
        <f t="shared" ref="V13:AB13" si="145">#REF!</f>
        <v>#REF!</v>
      </c>
      <c r="W13" s="147" t="e">
        <f t="shared" si="145"/>
        <v>#REF!</v>
      </c>
      <c r="X13" s="147" t="e">
        <f t="shared" si="145"/>
        <v>#REF!</v>
      </c>
      <c r="Y13" s="147" t="e">
        <f t="shared" si="145"/>
        <v>#REF!</v>
      </c>
      <c r="Z13" s="147" t="e">
        <f t="shared" si="145"/>
        <v>#REF!</v>
      </c>
      <c r="AA13" s="148" t="e">
        <f t="shared" si="145"/>
        <v>#REF!</v>
      </c>
      <c r="AB13" s="343" t="e">
        <f t="shared" si="145"/>
        <v>#REF!</v>
      </c>
      <c r="AC13" s="234"/>
      <c r="AD13" s="234"/>
      <c r="AE13" s="235"/>
      <c r="AF13" s="146" t="e">
        <f t="shared" ref="AF13:AL13" si="146">#REF!</f>
        <v>#REF!</v>
      </c>
      <c r="AG13" s="147" t="e">
        <f t="shared" si="146"/>
        <v>#REF!</v>
      </c>
      <c r="AH13" s="147" t="e">
        <f t="shared" si="146"/>
        <v>#REF!</v>
      </c>
      <c r="AI13" s="147" t="e">
        <f t="shared" si="146"/>
        <v>#REF!</v>
      </c>
      <c r="AJ13" s="147" t="e">
        <f t="shared" si="146"/>
        <v>#REF!</v>
      </c>
      <c r="AK13" s="148" t="e">
        <f t="shared" si="146"/>
        <v>#REF!</v>
      </c>
      <c r="AL13" s="343" t="e">
        <f t="shared" si="146"/>
        <v>#REF!</v>
      </c>
      <c r="AM13" s="234"/>
      <c r="AN13" s="234"/>
      <c r="AO13" s="235"/>
      <c r="AP13" s="146" t="e">
        <f t="shared" ref="AP13:AV13" si="147">#REF!</f>
        <v>#REF!</v>
      </c>
      <c r="AQ13" s="147" t="e">
        <f t="shared" si="147"/>
        <v>#REF!</v>
      </c>
      <c r="AR13" s="147" t="e">
        <f t="shared" si="147"/>
        <v>#REF!</v>
      </c>
      <c r="AS13" s="147" t="e">
        <f t="shared" si="147"/>
        <v>#REF!</v>
      </c>
      <c r="AT13" s="147" t="e">
        <f t="shared" si="147"/>
        <v>#REF!</v>
      </c>
      <c r="AU13" s="148" t="e">
        <f t="shared" si="147"/>
        <v>#REF!</v>
      </c>
      <c r="AV13" s="343" t="e">
        <f t="shared" si="147"/>
        <v>#REF!</v>
      </c>
      <c r="AW13" s="234"/>
      <c r="AX13" s="234"/>
      <c r="AY13" s="235"/>
      <c r="AZ13" s="146" t="e">
        <f t="shared" ref="AZ13:BF13" si="148">#REF!</f>
        <v>#REF!</v>
      </c>
      <c r="BA13" s="147" t="e">
        <f t="shared" si="148"/>
        <v>#REF!</v>
      </c>
      <c r="BB13" s="147" t="e">
        <f t="shared" si="148"/>
        <v>#REF!</v>
      </c>
      <c r="BC13" s="147" t="e">
        <f t="shared" si="148"/>
        <v>#REF!</v>
      </c>
      <c r="BD13" s="147" t="e">
        <f t="shared" si="148"/>
        <v>#REF!</v>
      </c>
      <c r="BE13" s="148" t="e">
        <f t="shared" si="148"/>
        <v>#REF!</v>
      </c>
      <c r="BF13" s="343" t="e">
        <f t="shared" si="148"/>
        <v>#REF!</v>
      </c>
      <c r="BG13" s="234"/>
      <c r="BH13" s="234"/>
      <c r="BI13" s="235"/>
      <c r="BJ13" s="146" t="e">
        <f t="shared" ref="BJ13:BP13" si="149">#REF!</f>
        <v>#REF!</v>
      </c>
      <c r="BK13" s="147" t="e">
        <f t="shared" si="149"/>
        <v>#REF!</v>
      </c>
      <c r="BL13" s="147" t="e">
        <f t="shared" si="149"/>
        <v>#REF!</v>
      </c>
      <c r="BM13" s="147" t="e">
        <f t="shared" si="149"/>
        <v>#REF!</v>
      </c>
      <c r="BN13" s="147" t="e">
        <f t="shared" si="149"/>
        <v>#REF!</v>
      </c>
      <c r="BO13" s="148" t="e">
        <f t="shared" si="149"/>
        <v>#REF!</v>
      </c>
      <c r="BP13" s="343" t="e">
        <f t="shared" si="149"/>
        <v>#REF!</v>
      </c>
      <c r="BQ13" s="234"/>
      <c r="BR13" s="234"/>
      <c r="BS13" s="235"/>
      <c r="BT13" s="146" t="e">
        <f t="shared" ref="BT13:BZ13" si="150">#REF!</f>
        <v>#REF!</v>
      </c>
      <c r="BU13" s="147" t="e">
        <f t="shared" si="150"/>
        <v>#REF!</v>
      </c>
      <c r="BV13" s="147" t="e">
        <f t="shared" si="150"/>
        <v>#REF!</v>
      </c>
      <c r="BW13" s="147" t="e">
        <f t="shared" si="150"/>
        <v>#REF!</v>
      </c>
      <c r="BX13" s="147" t="e">
        <f t="shared" si="150"/>
        <v>#REF!</v>
      </c>
      <c r="BY13" s="148" t="e">
        <f t="shared" si="150"/>
        <v>#REF!</v>
      </c>
      <c r="BZ13" s="343" t="e">
        <f t="shared" si="150"/>
        <v>#REF!</v>
      </c>
      <c r="CA13" s="234"/>
      <c r="CB13" s="234"/>
      <c r="CC13" s="235"/>
      <c r="CD13" s="146" t="e">
        <f t="shared" ref="CD13:CJ13" si="151">#REF!</f>
        <v>#REF!</v>
      </c>
      <c r="CE13" s="147" t="e">
        <f t="shared" si="151"/>
        <v>#REF!</v>
      </c>
      <c r="CF13" s="147" t="e">
        <f t="shared" si="151"/>
        <v>#REF!</v>
      </c>
      <c r="CG13" s="147" t="e">
        <f t="shared" si="151"/>
        <v>#REF!</v>
      </c>
      <c r="CH13" s="147" t="e">
        <f t="shared" si="151"/>
        <v>#REF!</v>
      </c>
      <c r="CI13" s="148" t="e">
        <f t="shared" si="151"/>
        <v>#REF!</v>
      </c>
      <c r="CJ13" s="343" t="e">
        <f t="shared" si="151"/>
        <v>#REF!</v>
      </c>
      <c r="CK13" s="234"/>
      <c r="CL13" s="234"/>
      <c r="CM13" s="235"/>
      <c r="CN13" s="146" t="e">
        <f t="shared" ref="CN13:CT13" si="152">#REF!</f>
        <v>#REF!</v>
      </c>
      <c r="CO13" s="147" t="e">
        <f t="shared" si="152"/>
        <v>#REF!</v>
      </c>
      <c r="CP13" s="147" t="e">
        <f t="shared" si="152"/>
        <v>#REF!</v>
      </c>
      <c r="CQ13" s="147" t="e">
        <f t="shared" si="152"/>
        <v>#REF!</v>
      </c>
      <c r="CR13" s="147" t="e">
        <f t="shared" si="152"/>
        <v>#REF!</v>
      </c>
      <c r="CS13" s="148" t="e">
        <f t="shared" si="152"/>
        <v>#REF!</v>
      </c>
      <c r="CT13" s="343" t="e">
        <f t="shared" si="152"/>
        <v>#REF!</v>
      </c>
      <c r="CU13" s="234"/>
      <c r="CV13" s="234"/>
      <c r="CW13" s="235"/>
      <c r="CX13" s="146" t="e">
        <f t="shared" ref="CX13:DD13" si="153">#REF!</f>
        <v>#REF!</v>
      </c>
      <c r="CY13" s="147" t="e">
        <f t="shared" si="153"/>
        <v>#REF!</v>
      </c>
      <c r="CZ13" s="147" t="e">
        <f t="shared" si="153"/>
        <v>#REF!</v>
      </c>
      <c r="DA13" s="147" t="e">
        <f t="shared" si="153"/>
        <v>#REF!</v>
      </c>
      <c r="DB13" s="147" t="e">
        <f t="shared" si="153"/>
        <v>#REF!</v>
      </c>
      <c r="DC13" s="148" t="e">
        <f t="shared" si="153"/>
        <v>#REF!</v>
      </c>
      <c r="DD13" s="343" t="e">
        <f t="shared" si="153"/>
        <v>#REF!</v>
      </c>
      <c r="DE13" s="234"/>
      <c r="DF13" s="234"/>
      <c r="DG13" s="235"/>
      <c r="DH13" s="146" t="e">
        <f t="shared" ref="DH13:DN13" si="154">#REF!</f>
        <v>#REF!</v>
      </c>
      <c r="DI13" s="147" t="e">
        <f t="shared" si="154"/>
        <v>#REF!</v>
      </c>
      <c r="DJ13" s="147" t="e">
        <f t="shared" si="154"/>
        <v>#REF!</v>
      </c>
      <c r="DK13" s="147" t="e">
        <f t="shared" si="154"/>
        <v>#REF!</v>
      </c>
      <c r="DL13" s="147" t="e">
        <f t="shared" si="154"/>
        <v>#REF!</v>
      </c>
      <c r="DM13" s="148" t="e">
        <f t="shared" si="154"/>
        <v>#REF!</v>
      </c>
      <c r="DN13" s="343" t="e">
        <f t="shared" si="154"/>
        <v>#REF!</v>
      </c>
      <c r="DO13" s="234"/>
      <c r="DP13" s="234"/>
      <c r="DQ13" s="235"/>
      <c r="DR13" s="146" t="e">
        <f t="shared" ref="DR13:DX13" si="155">#REF!</f>
        <v>#REF!</v>
      </c>
      <c r="DS13" s="147" t="e">
        <f t="shared" si="155"/>
        <v>#REF!</v>
      </c>
      <c r="DT13" s="147" t="e">
        <f t="shared" si="155"/>
        <v>#REF!</v>
      </c>
      <c r="DU13" s="147" t="e">
        <f t="shared" si="155"/>
        <v>#REF!</v>
      </c>
      <c r="DV13" s="147" t="e">
        <f t="shared" si="155"/>
        <v>#REF!</v>
      </c>
      <c r="DW13" s="148" t="e">
        <f t="shared" si="155"/>
        <v>#REF!</v>
      </c>
      <c r="DX13" s="343" t="e">
        <f t="shared" si="155"/>
        <v>#REF!</v>
      </c>
      <c r="DY13" s="234"/>
      <c r="DZ13" s="234"/>
      <c r="EA13" s="235"/>
    </row>
    <row r="14" spans="1:131" ht="39.75" customHeight="1" x14ac:dyDescent="0.3">
      <c r="A14" s="145" t="s">
        <v>153</v>
      </c>
      <c r="B14" s="146" t="e">
        <f t="shared" ref="B14:H14" si="156">#REF!</f>
        <v>#REF!</v>
      </c>
      <c r="C14" s="147" t="e">
        <f t="shared" si="156"/>
        <v>#REF!</v>
      </c>
      <c r="D14" s="147" t="e">
        <f t="shared" si="156"/>
        <v>#REF!</v>
      </c>
      <c r="E14" s="147" t="e">
        <f t="shared" si="156"/>
        <v>#REF!</v>
      </c>
      <c r="F14" s="147" t="e">
        <f t="shared" si="156"/>
        <v>#REF!</v>
      </c>
      <c r="G14" s="148" t="e">
        <f t="shared" si="156"/>
        <v>#REF!</v>
      </c>
      <c r="H14" s="343" t="e">
        <f t="shared" si="156"/>
        <v>#REF!</v>
      </c>
      <c r="I14" s="234"/>
      <c r="J14" s="234"/>
      <c r="K14" s="235"/>
      <c r="L14" s="146" t="e">
        <f t="shared" ref="L14:R14" si="157">#REF!</f>
        <v>#REF!</v>
      </c>
      <c r="M14" s="147" t="e">
        <f t="shared" si="157"/>
        <v>#REF!</v>
      </c>
      <c r="N14" s="147" t="e">
        <f t="shared" si="157"/>
        <v>#REF!</v>
      </c>
      <c r="O14" s="147" t="e">
        <f t="shared" si="157"/>
        <v>#REF!</v>
      </c>
      <c r="P14" s="147" t="e">
        <f t="shared" si="157"/>
        <v>#REF!</v>
      </c>
      <c r="Q14" s="148" t="e">
        <f t="shared" si="157"/>
        <v>#REF!</v>
      </c>
      <c r="R14" s="343" t="e">
        <f t="shared" si="157"/>
        <v>#REF!</v>
      </c>
      <c r="S14" s="234"/>
      <c r="T14" s="234"/>
      <c r="U14" s="235"/>
      <c r="V14" s="146" t="e">
        <f t="shared" ref="V14:AB14" si="158">#REF!</f>
        <v>#REF!</v>
      </c>
      <c r="W14" s="147" t="e">
        <f t="shared" si="158"/>
        <v>#REF!</v>
      </c>
      <c r="X14" s="147" t="e">
        <f t="shared" si="158"/>
        <v>#REF!</v>
      </c>
      <c r="Y14" s="147" t="e">
        <f t="shared" si="158"/>
        <v>#REF!</v>
      </c>
      <c r="Z14" s="147" t="e">
        <f t="shared" si="158"/>
        <v>#REF!</v>
      </c>
      <c r="AA14" s="148" t="e">
        <f t="shared" si="158"/>
        <v>#REF!</v>
      </c>
      <c r="AB14" s="343" t="e">
        <f t="shared" si="158"/>
        <v>#REF!</v>
      </c>
      <c r="AC14" s="234"/>
      <c r="AD14" s="234"/>
      <c r="AE14" s="235"/>
      <c r="AF14" s="146" t="e">
        <f t="shared" ref="AF14:AL14" si="159">#REF!</f>
        <v>#REF!</v>
      </c>
      <c r="AG14" s="147" t="e">
        <f t="shared" si="159"/>
        <v>#REF!</v>
      </c>
      <c r="AH14" s="147" t="e">
        <f t="shared" si="159"/>
        <v>#REF!</v>
      </c>
      <c r="AI14" s="147" t="e">
        <f t="shared" si="159"/>
        <v>#REF!</v>
      </c>
      <c r="AJ14" s="147" t="e">
        <f t="shared" si="159"/>
        <v>#REF!</v>
      </c>
      <c r="AK14" s="148" t="e">
        <f t="shared" si="159"/>
        <v>#REF!</v>
      </c>
      <c r="AL14" s="343" t="e">
        <f t="shared" si="159"/>
        <v>#REF!</v>
      </c>
      <c r="AM14" s="234"/>
      <c r="AN14" s="234"/>
      <c r="AO14" s="235"/>
      <c r="AP14" s="146" t="e">
        <f t="shared" ref="AP14:AV14" si="160">#REF!</f>
        <v>#REF!</v>
      </c>
      <c r="AQ14" s="147" t="e">
        <f t="shared" si="160"/>
        <v>#REF!</v>
      </c>
      <c r="AR14" s="147" t="e">
        <f t="shared" si="160"/>
        <v>#REF!</v>
      </c>
      <c r="AS14" s="147" t="e">
        <f t="shared" si="160"/>
        <v>#REF!</v>
      </c>
      <c r="AT14" s="147" t="e">
        <f t="shared" si="160"/>
        <v>#REF!</v>
      </c>
      <c r="AU14" s="148" t="e">
        <f t="shared" si="160"/>
        <v>#REF!</v>
      </c>
      <c r="AV14" s="343" t="e">
        <f t="shared" si="160"/>
        <v>#REF!</v>
      </c>
      <c r="AW14" s="234"/>
      <c r="AX14" s="234"/>
      <c r="AY14" s="235"/>
      <c r="AZ14" s="146" t="e">
        <f t="shared" ref="AZ14:BF14" si="161">#REF!</f>
        <v>#REF!</v>
      </c>
      <c r="BA14" s="147" t="e">
        <f t="shared" si="161"/>
        <v>#REF!</v>
      </c>
      <c r="BB14" s="147" t="e">
        <f t="shared" si="161"/>
        <v>#REF!</v>
      </c>
      <c r="BC14" s="147" t="e">
        <f t="shared" si="161"/>
        <v>#REF!</v>
      </c>
      <c r="BD14" s="147" t="e">
        <f t="shared" si="161"/>
        <v>#REF!</v>
      </c>
      <c r="BE14" s="148" t="e">
        <f t="shared" si="161"/>
        <v>#REF!</v>
      </c>
      <c r="BF14" s="343" t="e">
        <f t="shared" si="161"/>
        <v>#REF!</v>
      </c>
      <c r="BG14" s="234"/>
      <c r="BH14" s="234"/>
      <c r="BI14" s="235"/>
      <c r="BJ14" s="146" t="e">
        <f t="shared" ref="BJ14:BP14" si="162">#REF!</f>
        <v>#REF!</v>
      </c>
      <c r="BK14" s="147" t="e">
        <f t="shared" si="162"/>
        <v>#REF!</v>
      </c>
      <c r="BL14" s="147" t="e">
        <f t="shared" si="162"/>
        <v>#REF!</v>
      </c>
      <c r="BM14" s="147" t="e">
        <f t="shared" si="162"/>
        <v>#REF!</v>
      </c>
      <c r="BN14" s="147" t="e">
        <f t="shared" si="162"/>
        <v>#REF!</v>
      </c>
      <c r="BO14" s="148" t="e">
        <f t="shared" si="162"/>
        <v>#REF!</v>
      </c>
      <c r="BP14" s="343" t="e">
        <f t="shared" si="162"/>
        <v>#REF!</v>
      </c>
      <c r="BQ14" s="234"/>
      <c r="BR14" s="234"/>
      <c r="BS14" s="235"/>
      <c r="BT14" s="146" t="e">
        <f t="shared" ref="BT14:BZ14" si="163">#REF!</f>
        <v>#REF!</v>
      </c>
      <c r="BU14" s="147" t="e">
        <f t="shared" si="163"/>
        <v>#REF!</v>
      </c>
      <c r="BV14" s="147" t="e">
        <f t="shared" si="163"/>
        <v>#REF!</v>
      </c>
      <c r="BW14" s="147" t="e">
        <f t="shared" si="163"/>
        <v>#REF!</v>
      </c>
      <c r="BX14" s="147" t="e">
        <f t="shared" si="163"/>
        <v>#REF!</v>
      </c>
      <c r="BY14" s="148" t="e">
        <f t="shared" si="163"/>
        <v>#REF!</v>
      </c>
      <c r="BZ14" s="343" t="e">
        <f t="shared" si="163"/>
        <v>#REF!</v>
      </c>
      <c r="CA14" s="234"/>
      <c r="CB14" s="234"/>
      <c r="CC14" s="235"/>
      <c r="CD14" s="146" t="e">
        <f t="shared" ref="CD14:CJ14" si="164">#REF!</f>
        <v>#REF!</v>
      </c>
      <c r="CE14" s="147" t="e">
        <f t="shared" si="164"/>
        <v>#REF!</v>
      </c>
      <c r="CF14" s="147" t="e">
        <f t="shared" si="164"/>
        <v>#REF!</v>
      </c>
      <c r="CG14" s="147" t="e">
        <f t="shared" si="164"/>
        <v>#REF!</v>
      </c>
      <c r="CH14" s="147" t="e">
        <f t="shared" si="164"/>
        <v>#REF!</v>
      </c>
      <c r="CI14" s="148" t="e">
        <f t="shared" si="164"/>
        <v>#REF!</v>
      </c>
      <c r="CJ14" s="343" t="e">
        <f t="shared" si="164"/>
        <v>#REF!</v>
      </c>
      <c r="CK14" s="234"/>
      <c r="CL14" s="234"/>
      <c r="CM14" s="235"/>
      <c r="CN14" s="146" t="e">
        <f t="shared" ref="CN14:CT14" si="165">#REF!</f>
        <v>#REF!</v>
      </c>
      <c r="CO14" s="147" t="e">
        <f t="shared" si="165"/>
        <v>#REF!</v>
      </c>
      <c r="CP14" s="147" t="e">
        <f t="shared" si="165"/>
        <v>#REF!</v>
      </c>
      <c r="CQ14" s="147" t="e">
        <f t="shared" si="165"/>
        <v>#REF!</v>
      </c>
      <c r="CR14" s="147" t="e">
        <f t="shared" si="165"/>
        <v>#REF!</v>
      </c>
      <c r="CS14" s="148" t="e">
        <f t="shared" si="165"/>
        <v>#REF!</v>
      </c>
      <c r="CT14" s="343" t="e">
        <f t="shared" si="165"/>
        <v>#REF!</v>
      </c>
      <c r="CU14" s="234"/>
      <c r="CV14" s="234"/>
      <c r="CW14" s="235"/>
      <c r="CX14" s="146" t="e">
        <f t="shared" ref="CX14:DD14" si="166">#REF!</f>
        <v>#REF!</v>
      </c>
      <c r="CY14" s="147" t="e">
        <f t="shared" si="166"/>
        <v>#REF!</v>
      </c>
      <c r="CZ14" s="147" t="e">
        <f t="shared" si="166"/>
        <v>#REF!</v>
      </c>
      <c r="DA14" s="147" t="e">
        <f t="shared" si="166"/>
        <v>#REF!</v>
      </c>
      <c r="DB14" s="147" t="e">
        <f t="shared" si="166"/>
        <v>#REF!</v>
      </c>
      <c r="DC14" s="148" t="e">
        <f t="shared" si="166"/>
        <v>#REF!</v>
      </c>
      <c r="DD14" s="343" t="e">
        <f t="shared" si="166"/>
        <v>#REF!</v>
      </c>
      <c r="DE14" s="234"/>
      <c r="DF14" s="234"/>
      <c r="DG14" s="235"/>
      <c r="DH14" s="146" t="e">
        <f t="shared" ref="DH14:DN14" si="167">#REF!</f>
        <v>#REF!</v>
      </c>
      <c r="DI14" s="147" t="e">
        <f t="shared" si="167"/>
        <v>#REF!</v>
      </c>
      <c r="DJ14" s="147" t="e">
        <f t="shared" si="167"/>
        <v>#REF!</v>
      </c>
      <c r="DK14" s="147" t="e">
        <f t="shared" si="167"/>
        <v>#REF!</v>
      </c>
      <c r="DL14" s="147" t="e">
        <f t="shared" si="167"/>
        <v>#REF!</v>
      </c>
      <c r="DM14" s="148" t="e">
        <f t="shared" si="167"/>
        <v>#REF!</v>
      </c>
      <c r="DN14" s="343" t="e">
        <f t="shared" si="167"/>
        <v>#REF!</v>
      </c>
      <c r="DO14" s="234"/>
      <c r="DP14" s="234"/>
      <c r="DQ14" s="235"/>
      <c r="DR14" s="146" t="e">
        <f t="shared" ref="DR14:DX14" si="168">#REF!</f>
        <v>#REF!</v>
      </c>
      <c r="DS14" s="147" t="e">
        <f t="shared" si="168"/>
        <v>#REF!</v>
      </c>
      <c r="DT14" s="147" t="e">
        <f t="shared" si="168"/>
        <v>#REF!</v>
      </c>
      <c r="DU14" s="147" t="e">
        <f t="shared" si="168"/>
        <v>#REF!</v>
      </c>
      <c r="DV14" s="147" t="e">
        <f t="shared" si="168"/>
        <v>#REF!</v>
      </c>
      <c r="DW14" s="148" t="e">
        <f t="shared" si="168"/>
        <v>#REF!</v>
      </c>
      <c r="DX14" s="343" t="e">
        <f t="shared" si="168"/>
        <v>#REF!</v>
      </c>
      <c r="DY14" s="234"/>
      <c r="DZ14" s="234"/>
      <c r="EA14" s="235"/>
    </row>
    <row r="15" spans="1:131" ht="39.75" customHeight="1" x14ac:dyDescent="0.3">
      <c r="A15" s="149" t="s">
        <v>154</v>
      </c>
      <c r="B15" s="146" t="e">
        <f t="shared" ref="B15:H15" si="169">#REF!</f>
        <v>#REF!</v>
      </c>
      <c r="C15" s="147" t="e">
        <f t="shared" si="169"/>
        <v>#REF!</v>
      </c>
      <c r="D15" s="147" t="e">
        <f t="shared" si="169"/>
        <v>#REF!</v>
      </c>
      <c r="E15" s="147" t="e">
        <f t="shared" si="169"/>
        <v>#REF!</v>
      </c>
      <c r="F15" s="147" t="e">
        <f t="shared" si="169"/>
        <v>#REF!</v>
      </c>
      <c r="G15" s="148" t="e">
        <f t="shared" si="169"/>
        <v>#REF!</v>
      </c>
      <c r="H15" s="343" t="e">
        <f t="shared" si="169"/>
        <v>#REF!</v>
      </c>
      <c r="I15" s="234"/>
      <c r="J15" s="234"/>
      <c r="K15" s="235"/>
      <c r="L15" s="146" t="e">
        <f t="shared" ref="L15:R15" si="170">#REF!</f>
        <v>#REF!</v>
      </c>
      <c r="M15" s="147" t="e">
        <f t="shared" si="170"/>
        <v>#REF!</v>
      </c>
      <c r="N15" s="147" t="e">
        <f t="shared" si="170"/>
        <v>#REF!</v>
      </c>
      <c r="O15" s="147" t="e">
        <f t="shared" si="170"/>
        <v>#REF!</v>
      </c>
      <c r="P15" s="147" t="e">
        <f t="shared" si="170"/>
        <v>#REF!</v>
      </c>
      <c r="Q15" s="148" t="e">
        <f t="shared" si="170"/>
        <v>#REF!</v>
      </c>
      <c r="R15" s="343" t="e">
        <f t="shared" si="170"/>
        <v>#REF!</v>
      </c>
      <c r="S15" s="234"/>
      <c r="T15" s="234"/>
      <c r="U15" s="235"/>
      <c r="V15" s="146" t="e">
        <f t="shared" ref="V15:AB15" si="171">#REF!</f>
        <v>#REF!</v>
      </c>
      <c r="W15" s="147" t="e">
        <f t="shared" si="171"/>
        <v>#REF!</v>
      </c>
      <c r="X15" s="147" t="e">
        <f t="shared" si="171"/>
        <v>#REF!</v>
      </c>
      <c r="Y15" s="147" t="e">
        <f t="shared" si="171"/>
        <v>#REF!</v>
      </c>
      <c r="Z15" s="147" t="e">
        <f t="shared" si="171"/>
        <v>#REF!</v>
      </c>
      <c r="AA15" s="148" t="e">
        <f t="shared" si="171"/>
        <v>#REF!</v>
      </c>
      <c r="AB15" s="343" t="e">
        <f t="shared" si="171"/>
        <v>#REF!</v>
      </c>
      <c r="AC15" s="234"/>
      <c r="AD15" s="234"/>
      <c r="AE15" s="235"/>
      <c r="AF15" s="146" t="e">
        <f t="shared" ref="AF15:AL15" si="172">#REF!</f>
        <v>#REF!</v>
      </c>
      <c r="AG15" s="147" t="e">
        <f t="shared" si="172"/>
        <v>#REF!</v>
      </c>
      <c r="AH15" s="147" t="e">
        <f t="shared" si="172"/>
        <v>#REF!</v>
      </c>
      <c r="AI15" s="147" t="e">
        <f t="shared" si="172"/>
        <v>#REF!</v>
      </c>
      <c r="AJ15" s="147" t="e">
        <f t="shared" si="172"/>
        <v>#REF!</v>
      </c>
      <c r="AK15" s="148" t="e">
        <f t="shared" si="172"/>
        <v>#REF!</v>
      </c>
      <c r="AL15" s="343" t="e">
        <f t="shared" si="172"/>
        <v>#REF!</v>
      </c>
      <c r="AM15" s="234"/>
      <c r="AN15" s="234"/>
      <c r="AO15" s="235"/>
      <c r="AP15" s="146" t="e">
        <f t="shared" ref="AP15:AV15" si="173">#REF!</f>
        <v>#REF!</v>
      </c>
      <c r="AQ15" s="147" t="e">
        <f t="shared" si="173"/>
        <v>#REF!</v>
      </c>
      <c r="AR15" s="147" t="e">
        <f t="shared" si="173"/>
        <v>#REF!</v>
      </c>
      <c r="AS15" s="147" t="e">
        <f t="shared" si="173"/>
        <v>#REF!</v>
      </c>
      <c r="AT15" s="147" t="e">
        <f t="shared" si="173"/>
        <v>#REF!</v>
      </c>
      <c r="AU15" s="148" t="e">
        <f t="shared" si="173"/>
        <v>#REF!</v>
      </c>
      <c r="AV15" s="343" t="e">
        <f t="shared" si="173"/>
        <v>#REF!</v>
      </c>
      <c r="AW15" s="234"/>
      <c r="AX15" s="234"/>
      <c r="AY15" s="235"/>
      <c r="AZ15" s="146" t="e">
        <f t="shared" ref="AZ15:BF15" si="174">#REF!</f>
        <v>#REF!</v>
      </c>
      <c r="BA15" s="147" t="e">
        <f t="shared" si="174"/>
        <v>#REF!</v>
      </c>
      <c r="BB15" s="147" t="e">
        <f t="shared" si="174"/>
        <v>#REF!</v>
      </c>
      <c r="BC15" s="147" t="e">
        <f t="shared" si="174"/>
        <v>#REF!</v>
      </c>
      <c r="BD15" s="147" t="e">
        <f t="shared" si="174"/>
        <v>#REF!</v>
      </c>
      <c r="BE15" s="148" t="e">
        <f t="shared" si="174"/>
        <v>#REF!</v>
      </c>
      <c r="BF15" s="343" t="e">
        <f t="shared" si="174"/>
        <v>#REF!</v>
      </c>
      <c r="BG15" s="234"/>
      <c r="BH15" s="234"/>
      <c r="BI15" s="235"/>
      <c r="BJ15" s="146" t="e">
        <f t="shared" ref="BJ15:BP15" si="175">#REF!</f>
        <v>#REF!</v>
      </c>
      <c r="BK15" s="147" t="e">
        <f t="shared" si="175"/>
        <v>#REF!</v>
      </c>
      <c r="BL15" s="147" t="e">
        <f t="shared" si="175"/>
        <v>#REF!</v>
      </c>
      <c r="BM15" s="147" t="e">
        <f t="shared" si="175"/>
        <v>#REF!</v>
      </c>
      <c r="BN15" s="147" t="e">
        <f t="shared" si="175"/>
        <v>#REF!</v>
      </c>
      <c r="BO15" s="148" t="e">
        <f t="shared" si="175"/>
        <v>#REF!</v>
      </c>
      <c r="BP15" s="343" t="e">
        <f t="shared" si="175"/>
        <v>#REF!</v>
      </c>
      <c r="BQ15" s="234"/>
      <c r="BR15" s="234"/>
      <c r="BS15" s="235"/>
      <c r="BT15" s="146" t="e">
        <f t="shared" ref="BT15:BZ15" si="176">#REF!</f>
        <v>#REF!</v>
      </c>
      <c r="BU15" s="147" t="e">
        <f t="shared" si="176"/>
        <v>#REF!</v>
      </c>
      <c r="BV15" s="147" t="e">
        <f t="shared" si="176"/>
        <v>#REF!</v>
      </c>
      <c r="BW15" s="147" t="e">
        <f t="shared" si="176"/>
        <v>#REF!</v>
      </c>
      <c r="BX15" s="147" t="e">
        <f t="shared" si="176"/>
        <v>#REF!</v>
      </c>
      <c r="BY15" s="148" t="e">
        <f t="shared" si="176"/>
        <v>#REF!</v>
      </c>
      <c r="BZ15" s="343" t="e">
        <f t="shared" si="176"/>
        <v>#REF!</v>
      </c>
      <c r="CA15" s="234"/>
      <c r="CB15" s="234"/>
      <c r="CC15" s="235"/>
      <c r="CD15" s="146" t="e">
        <f t="shared" ref="CD15:CJ15" si="177">#REF!</f>
        <v>#REF!</v>
      </c>
      <c r="CE15" s="147" t="e">
        <f t="shared" si="177"/>
        <v>#REF!</v>
      </c>
      <c r="CF15" s="147" t="e">
        <f t="shared" si="177"/>
        <v>#REF!</v>
      </c>
      <c r="CG15" s="147" t="e">
        <f t="shared" si="177"/>
        <v>#REF!</v>
      </c>
      <c r="CH15" s="147" t="e">
        <f t="shared" si="177"/>
        <v>#REF!</v>
      </c>
      <c r="CI15" s="148" t="e">
        <f t="shared" si="177"/>
        <v>#REF!</v>
      </c>
      <c r="CJ15" s="343" t="e">
        <f t="shared" si="177"/>
        <v>#REF!</v>
      </c>
      <c r="CK15" s="234"/>
      <c r="CL15" s="234"/>
      <c r="CM15" s="235"/>
      <c r="CN15" s="146" t="e">
        <f t="shared" ref="CN15:CT15" si="178">#REF!</f>
        <v>#REF!</v>
      </c>
      <c r="CO15" s="147" t="e">
        <f t="shared" si="178"/>
        <v>#REF!</v>
      </c>
      <c r="CP15" s="147" t="e">
        <f t="shared" si="178"/>
        <v>#REF!</v>
      </c>
      <c r="CQ15" s="147" t="e">
        <f t="shared" si="178"/>
        <v>#REF!</v>
      </c>
      <c r="CR15" s="147" t="e">
        <f t="shared" si="178"/>
        <v>#REF!</v>
      </c>
      <c r="CS15" s="148" t="e">
        <f t="shared" si="178"/>
        <v>#REF!</v>
      </c>
      <c r="CT15" s="343" t="e">
        <f t="shared" si="178"/>
        <v>#REF!</v>
      </c>
      <c r="CU15" s="234"/>
      <c r="CV15" s="234"/>
      <c r="CW15" s="235"/>
      <c r="CX15" s="146" t="e">
        <f t="shared" ref="CX15:DD15" si="179">#REF!</f>
        <v>#REF!</v>
      </c>
      <c r="CY15" s="147" t="e">
        <f t="shared" si="179"/>
        <v>#REF!</v>
      </c>
      <c r="CZ15" s="147" t="e">
        <f t="shared" si="179"/>
        <v>#REF!</v>
      </c>
      <c r="DA15" s="147" t="e">
        <f t="shared" si="179"/>
        <v>#REF!</v>
      </c>
      <c r="DB15" s="147" t="e">
        <f t="shared" si="179"/>
        <v>#REF!</v>
      </c>
      <c r="DC15" s="148" t="e">
        <f t="shared" si="179"/>
        <v>#REF!</v>
      </c>
      <c r="DD15" s="343" t="e">
        <f t="shared" si="179"/>
        <v>#REF!</v>
      </c>
      <c r="DE15" s="234"/>
      <c r="DF15" s="234"/>
      <c r="DG15" s="235"/>
      <c r="DH15" s="146" t="e">
        <f t="shared" ref="DH15:DN15" si="180">#REF!</f>
        <v>#REF!</v>
      </c>
      <c r="DI15" s="147" t="e">
        <f t="shared" si="180"/>
        <v>#REF!</v>
      </c>
      <c r="DJ15" s="147" t="e">
        <f t="shared" si="180"/>
        <v>#REF!</v>
      </c>
      <c r="DK15" s="147" t="e">
        <f t="shared" si="180"/>
        <v>#REF!</v>
      </c>
      <c r="DL15" s="147" t="e">
        <f t="shared" si="180"/>
        <v>#REF!</v>
      </c>
      <c r="DM15" s="148" t="e">
        <f t="shared" si="180"/>
        <v>#REF!</v>
      </c>
      <c r="DN15" s="343" t="e">
        <f t="shared" si="180"/>
        <v>#REF!</v>
      </c>
      <c r="DO15" s="234"/>
      <c r="DP15" s="234"/>
      <c r="DQ15" s="235"/>
      <c r="DR15" s="146" t="e">
        <f t="shared" ref="DR15:DX15" si="181">#REF!</f>
        <v>#REF!</v>
      </c>
      <c r="DS15" s="147" t="e">
        <f t="shared" si="181"/>
        <v>#REF!</v>
      </c>
      <c r="DT15" s="147" t="e">
        <f t="shared" si="181"/>
        <v>#REF!</v>
      </c>
      <c r="DU15" s="147" t="e">
        <f t="shared" si="181"/>
        <v>#REF!</v>
      </c>
      <c r="DV15" s="147" t="e">
        <f t="shared" si="181"/>
        <v>#REF!</v>
      </c>
      <c r="DW15" s="148" t="e">
        <f t="shared" si="181"/>
        <v>#REF!</v>
      </c>
      <c r="DX15" s="343" t="e">
        <f t="shared" si="181"/>
        <v>#REF!</v>
      </c>
      <c r="DY15" s="234"/>
      <c r="DZ15" s="234"/>
      <c r="EA15" s="235"/>
    </row>
    <row r="16" spans="1:131" ht="39.75" customHeight="1" x14ac:dyDescent="0.3">
      <c r="A16" s="216" t="s">
        <v>155</v>
      </c>
      <c r="B16" s="146" t="e">
        <f t="shared" ref="B16:H16" si="182">#REF!</f>
        <v>#REF!</v>
      </c>
      <c r="C16" s="147" t="e">
        <f t="shared" si="182"/>
        <v>#REF!</v>
      </c>
      <c r="D16" s="147" t="e">
        <f t="shared" si="182"/>
        <v>#REF!</v>
      </c>
      <c r="E16" s="147" t="e">
        <f t="shared" si="182"/>
        <v>#REF!</v>
      </c>
      <c r="F16" s="147" t="e">
        <f t="shared" si="182"/>
        <v>#REF!</v>
      </c>
      <c r="G16" s="148" t="e">
        <f t="shared" si="182"/>
        <v>#REF!</v>
      </c>
      <c r="H16" s="343" t="e">
        <f t="shared" si="182"/>
        <v>#REF!</v>
      </c>
      <c r="I16" s="234"/>
      <c r="J16" s="234"/>
      <c r="K16" s="235"/>
      <c r="L16" s="146" t="e">
        <f t="shared" ref="L16:R16" si="183">#REF!</f>
        <v>#REF!</v>
      </c>
      <c r="M16" s="147" t="e">
        <f t="shared" si="183"/>
        <v>#REF!</v>
      </c>
      <c r="N16" s="147" t="e">
        <f t="shared" si="183"/>
        <v>#REF!</v>
      </c>
      <c r="O16" s="147" t="e">
        <f t="shared" si="183"/>
        <v>#REF!</v>
      </c>
      <c r="P16" s="147" t="e">
        <f t="shared" si="183"/>
        <v>#REF!</v>
      </c>
      <c r="Q16" s="148" t="e">
        <f t="shared" si="183"/>
        <v>#REF!</v>
      </c>
      <c r="R16" s="343" t="e">
        <f t="shared" si="183"/>
        <v>#REF!</v>
      </c>
      <c r="S16" s="234"/>
      <c r="T16" s="234"/>
      <c r="U16" s="235"/>
      <c r="V16" s="146" t="e">
        <f t="shared" ref="V16:AB16" si="184">#REF!</f>
        <v>#REF!</v>
      </c>
      <c r="W16" s="147" t="e">
        <f t="shared" si="184"/>
        <v>#REF!</v>
      </c>
      <c r="X16" s="147" t="e">
        <f t="shared" si="184"/>
        <v>#REF!</v>
      </c>
      <c r="Y16" s="147" t="e">
        <f t="shared" si="184"/>
        <v>#REF!</v>
      </c>
      <c r="Z16" s="147" t="e">
        <f t="shared" si="184"/>
        <v>#REF!</v>
      </c>
      <c r="AA16" s="148" t="e">
        <f t="shared" si="184"/>
        <v>#REF!</v>
      </c>
      <c r="AB16" s="343" t="e">
        <f t="shared" si="184"/>
        <v>#REF!</v>
      </c>
      <c r="AC16" s="234"/>
      <c r="AD16" s="234"/>
      <c r="AE16" s="235"/>
      <c r="AF16" s="146" t="e">
        <f t="shared" ref="AF16:AL16" si="185">#REF!</f>
        <v>#REF!</v>
      </c>
      <c r="AG16" s="147" t="e">
        <f t="shared" si="185"/>
        <v>#REF!</v>
      </c>
      <c r="AH16" s="147" t="e">
        <f t="shared" si="185"/>
        <v>#REF!</v>
      </c>
      <c r="AI16" s="147" t="e">
        <f t="shared" si="185"/>
        <v>#REF!</v>
      </c>
      <c r="AJ16" s="147" t="e">
        <f t="shared" si="185"/>
        <v>#REF!</v>
      </c>
      <c r="AK16" s="148" t="e">
        <f t="shared" si="185"/>
        <v>#REF!</v>
      </c>
      <c r="AL16" s="343" t="e">
        <f t="shared" si="185"/>
        <v>#REF!</v>
      </c>
      <c r="AM16" s="234"/>
      <c r="AN16" s="234"/>
      <c r="AO16" s="235"/>
      <c r="AP16" s="146" t="e">
        <f t="shared" ref="AP16:AV16" si="186">#REF!</f>
        <v>#REF!</v>
      </c>
      <c r="AQ16" s="147" t="e">
        <f t="shared" si="186"/>
        <v>#REF!</v>
      </c>
      <c r="AR16" s="147" t="e">
        <f t="shared" si="186"/>
        <v>#REF!</v>
      </c>
      <c r="AS16" s="147" t="e">
        <f t="shared" si="186"/>
        <v>#REF!</v>
      </c>
      <c r="AT16" s="147" t="e">
        <f t="shared" si="186"/>
        <v>#REF!</v>
      </c>
      <c r="AU16" s="148" t="e">
        <f t="shared" si="186"/>
        <v>#REF!</v>
      </c>
      <c r="AV16" s="343" t="e">
        <f t="shared" si="186"/>
        <v>#REF!</v>
      </c>
      <c r="AW16" s="234"/>
      <c r="AX16" s="234"/>
      <c r="AY16" s="235"/>
      <c r="AZ16" s="146" t="e">
        <f t="shared" ref="AZ16:BF16" si="187">#REF!</f>
        <v>#REF!</v>
      </c>
      <c r="BA16" s="147" t="e">
        <f t="shared" si="187"/>
        <v>#REF!</v>
      </c>
      <c r="BB16" s="147" t="e">
        <f t="shared" si="187"/>
        <v>#REF!</v>
      </c>
      <c r="BC16" s="147" t="e">
        <f t="shared" si="187"/>
        <v>#REF!</v>
      </c>
      <c r="BD16" s="147" t="e">
        <f t="shared" si="187"/>
        <v>#REF!</v>
      </c>
      <c r="BE16" s="148" t="e">
        <f t="shared" si="187"/>
        <v>#REF!</v>
      </c>
      <c r="BF16" s="343" t="e">
        <f t="shared" si="187"/>
        <v>#REF!</v>
      </c>
      <c r="BG16" s="234"/>
      <c r="BH16" s="234"/>
      <c r="BI16" s="235"/>
      <c r="BJ16" s="146" t="e">
        <f t="shared" ref="BJ16:BP16" si="188">#REF!</f>
        <v>#REF!</v>
      </c>
      <c r="BK16" s="147" t="e">
        <f t="shared" si="188"/>
        <v>#REF!</v>
      </c>
      <c r="BL16" s="147" t="e">
        <f t="shared" si="188"/>
        <v>#REF!</v>
      </c>
      <c r="BM16" s="147" t="e">
        <f t="shared" si="188"/>
        <v>#REF!</v>
      </c>
      <c r="BN16" s="147" t="e">
        <f t="shared" si="188"/>
        <v>#REF!</v>
      </c>
      <c r="BO16" s="148" t="e">
        <f t="shared" si="188"/>
        <v>#REF!</v>
      </c>
      <c r="BP16" s="343" t="e">
        <f t="shared" si="188"/>
        <v>#REF!</v>
      </c>
      <c r="BQ16" s="234"/>
      <c r="BR16" s="234"/>
      <c r="BS16" s="235"/>
      <c r="BT16" s="146" t="e">
        <f t="shared" ref="BT16:BZ16" si="189">#REF!</f>
        <v>#REF!</v>
      </c>
      <c r="BU16" s="147" t="e">
        <f t="shared" si="189"/>
        <v>#REF!</v>
      </c>
      <c r="BV16" s="147" t="e">
        <f t="shared" si="189"/>
        <v>#REF!</v>
      </c>
      <c r="BW16" s="147" t="e">
        <f t="shared" si="189"/>
        <v>#REF!</v>
      </c>
      <c r="BX16" s="147" t="e">
        <f t="shared" si="189"/>
        <v>#REF!</v>
      </c>
      <c r="BY16" s="148" t="e">
        <f t="shared" si="189"/>
        <v>#REF!</v>
      </c>
      <c r="BZ16" s="343" t="e">
        <f t="shared" si="189"/>
        <v>#REF!</v>
      </c>
      <c r="CA16" s="234"/>
      <c r="CB16" s="234"/>
      <c r="CC16" s="235"/>
      <c r="CD16" s="146" t="e">
        <f t="shared" ref="CD16:CJ16" si="190">#REF!</f>
        <v>#REF!</v>
      </c>
      <c r="CE16" s="147" t="e">
        <f t="shared" si="190"/>
        <v>#REF!</v>
      </c>
      <c r="CF16" s="147" t="e">
        <f t="shared" si="190"/>
        <v>#REF!</v>
      </c>
      <c r="CG16" s="147" t="e">
        <f t="shared" si="190"/>
        <v>#REF!</v>
      </c>
      <c r="CH16" s="147" t="e">
        <f t="shared" si="190"/>
        <v>#REF!</v>
      </c>
      <c r="CI16" s="148" t="e">
        <f t="shared" si="190"/>
        <v>#REF!</v>
      </c>
      <c r="CJ16" s="343" t="e">
        <f t="shared" si="190"/>
        <v>#REF!</v>
      </c>
      <c r="CK16" s="234"/>
      <c r="CL16" s="234"/>
      <c r="CM16" s="235"/>
      <c r="CN16" s="146" t="e">
        <f t="shared" ref="CN16:CT16" si="191">#REF!</f>
        <v>#REF!</v>
      </c>
      <c r="CO16" s="147" t="e">
        <f t="shared" si="191"/>
        <v>#REF!</v>
      </c>
      <c r="CP16" s="147" t="e">
        <f t="shared" si="191"/>
        <v>#REF!</v>
      </c>
      <c r="CQ16" s="147" t="e">
        <f t="shared" si="191"/>
        <v>#REF!</v>
      </c>
      <c r="CR16" s="147" t="e">
        <f t="shared" si="191"/>
        <v>#REF!</v>
      </c>
      <c r="CS16" s="148" t="e">
        <f t="shared" si="191"/>
        <v>#REF!</v>
      </c>
      <c r="CT16" s="343" t="e">
        <f t="shared" si="191"/>
        <v>#REF!</v>
      </c>
      <c r="CU16" s="234"/>
      <c r="CV16" s="234"/>
      <c r="CW16" s="235"/>
      <c r="CX16" s="146" t="e">
        <f t="shared" ref="CX16:DD16" si="192">#REF!</f>
        <v>#REF!</v>
      </c>
      <c r="CY16" s="147" t="e">
        <f t="shared" si="192"/>
        <v>#REF!</v>
      </c>
      <c r="CZ16" s="147" t="e">
        <f t="shared" si="192"/>
        <v>#REF!</v>
      </c>
      <c r="DA16" s="147" t="e">
        <f t="shared" si="192"/>
        <v>#REF!</v>
      </c>
      <c r="DB16" s="147" t="e">
        <f t="shared" si="192"/>
        <v>#REF!</v>
      </c>
      <c r="DC16" s="148" t="e">
        <f t="shared" si="192"/>
        <v>#REF!</v>
      </c>
      <c r="DD16" s="343" t="e">
        <f t="shared" si="192"/>
        <v>#REF!</v>
      </c>
      <c r="DE16" s="234"/>
      <c r="DF16" s="234"/>
      <c r="DG16" s="235"/>
      <c r="DH16" s="146" t="e">
        <f t="shared" ref="DH16:DN16" si="193">#REF!</f>
        <v>#REF!</v>
      </c>
      <c r="DI16" s="147" t="e">
        <f t="shared" si="193"/>
        <v>#REF!</v>
      </c>
      <c r="DJ16" s="147" t="e">
        <f t="shared" si="193"/>
        <v>#REF!</v>
      </c>
      <c r="DK16" s="147" t="e">
        <f t="shared" si="193"/>
        <v>#REF!</v>
      </c>
      <c r="DL16" s="147" t="e">
        <f t="shared" si="193"/>
        <v>#REF!</v>
      </c>
      <c r="DM16" s="148" t="e">
        <f t="shared" si="193"/>
        <v>#REF!</v>
      </c>
      <c r="DN16" s="343" t="e">
        <f t="shared" si="193"/>
        <v>#REF!</v>
      </c>
      <c r="DO16" s="234"/>
      <c r="DP16" s="234"/>
      <c r="DQ16" s="235"/>
      <c r="DR16" s="146" t="e">
        <f t="shared" ref="DR16:DX16" si="194">#REF!</f>
        <v>#REF!</v>
      </c>
      <c r="DS16" s="147" t="e">
        <f t="shared" si="194"/>
        <v>#REF!</v>
      </c>
      <c r="DT16" s="147" t="e">
        <f t="shared" si="194"/>
        <v>#REF!</v>
      </c>
      <c r="DU16" s="147" t="e">
        <f t="shared" si="194"/>
        <v>#REF!</v>
      </c>
      <c r="DV16" s="147" t="e">
        <f t="shared" si="194"/>
        <v>#REF!</v>
      </c>
      <c r="DW16" s="148" t="e">
        <f t="shared" si="194"/>
        <v>#REF!</v>
      </c>
      <c r="DX16" s="343" t="e">
        <f t="shared" si="194"/>
        <v>#REF!</v>
      </c>
      <c r="DY16" s="234"/>
      <c r="DZ16" s="234"/>
      <c r="EA16" s="235"/>
    </row>
    <row r="17" spans="1:131" ht="39.75" customHeight="1" x14ac:dyDescent="0.3">
      <c r="A17" s="149" t="s">
        <v>212</v>
      </c>
      <c r="B17" s="146" t="e">
        <f t="shared" ref="B17:H17" si="195">#REF!</f>
        <v>#REF!</v>
      </c>
      <c r="C17" s="147" t="e">
        <f t="shared" si="195"/>
        <v>#REF!</v>
      </c>
      <c r="D17" s="147" t="e">
        <f t="shared" si="195"/>
        <v>#REF!</v>
      </c>
      <c r="E17" s="147" t="e">
        <f t="shared" si="195"/>
        <v>#REF!</v>
      </c>
      <c r="F17" s="147" t="e">
        <f t="shared" si="195"/>
        <v>#REF!</v>
      </c>
      <c r="G17" s="148" t="e">
        <f t="shared" si="195"/>
        <v>#REF!</v>
      </c>
      <c r="H17" s="343" t="e">
        <f t="shared" si="195"/>
        <v>#REF!</v>
      </c>
      <c r="I17" s="234"/>
      <c r="J17" s="234"/>
      <c r="K17" s="235"/>
      <c r="L17" s="146" t="e">
        <f t="shared" ref="L17:R17" si="196">#REF!</f>
        <v>#REF!</v>
      </c>
      <c r="M17" s="147" t="e">
        <f t="shared" si="196"/>
        <v>#REF!</v>
      </c>
      <c r="N17" s="147" t="e">
        <f t="shared" si="196"/>
        <v>#REF!</v>
      </c>
      <c r="O17" s="147" t="e">
        <f t="shared" si="196"/>
        <v>#REF!</v>
      </c>
      <c r="P17" s="147" t="e">
        <f t="shared" si="196"/>
        <v>#REF!</v>
      </c>
      <c r="Q17" s="148" t="e">
        <f t="shared" si="196"/>
        <v>#REF!</v>
      </c>
      <c r="R17" s="343" t="e">
        <f t="shared" si="196"/>
        <v>#REF!</v>
      </c>
      <c r="S17" s="234"/>
      <c r="T17" s="234"/>
      <c r="U17" s="235"/>
      <c r="V17" s="146" t="e">
        <f t="shared" ref="V17:AB17" si="197">#REF!</f>
        <v>#REF!</v>
      </c>
      <c r="W17" s="147" t="e">
        <f t="shared" si="197"/>
        <v>#REF!</v>
      </c>
      <c r="X17" s="147" t="e">
        <f t="shared" si="197"/>
        <v>#REF!</v>
      </c>
      <c r="Y17" s="147" t="e">
        <f t="shared" si="197"/>
        <v>#REF!</v>
      </c>
      <c r="Z17" s="147" t="e">
        <f t="shared" si="197"/>
        <v>#REF!</v>
      </c>
      <c r="AA17" s="148" t="e">
        <f t="shared" si="197"/>
        <v>#REF!</v>
      </c>
      <c r="AB17" s="343" t="e">
        <f t="shared" si="197"/>
        <v>#REF!</v>
      </c>
      <c r="AC17" s="234"/>
      <c r="AD17" s="234"/>
      <c r="AE17" s="235"/>
      <c r="AF17" s="146" t="e">
        <f t="shared" ref="AF17:AL17" si="198">#REF!</f>
        <v>#REF!</v>
      </c>
      <c r="AG17" s="147" t="e">
        <f t="shared" si="198"/>
        <v>#REF!</v>
      </c>
      <c r="AH17" s="147" t="e">
        <f t="shared" si="198"/>
        <v>#REF!</v>
      </c>
      <c r="AI17" s="147" t="e">
        <f t="shared" si="198"/>
        <v>#REF!</v>
      </c>
      <c r="AJ17" s="147" t="e">
        <f t="shared" si="198"/>
        <v>#REF!</v>
      </c>
      <c r="AK17" s="148" t="e">
        <f t="shared" si="198"/>
        <v>#REF!</v>
      </c>
      <c r="AL17" s="343" t="e">
        <f t="shared" si="198"/>
        <v>#REF!</v>
      </c>
      <c r="AM17" s="234"/>
      <c r="AN17" s="234"/>
      <c r="AO17" s="235"/>
      <c r="AP17" s="146" t="e">
        <f t="shared" ref="AP17:AV17" si="199">#REF!</f>
        <v>#REF!</v>
      </c>
      <c r="AQ17" s="147" t="e">
        <f t="shared" si="199"/>
        <v>#REF!</v>
      </c>
      <c r="AR17" s="147" t="e">
        <f t="shared" si="199"/>
        <v>#REF!</v>
      </c>
      <c r="AS17" s="147" t="e">
        <f t="shared" si="199"/>
        <v>#REF!</v>
      </c>
      <c r="AT17" s="147" t="e">
        <f t="shared" si="199"/>
        <v>#REF!</v>
      </c>
      <c r="AU17" s="148" t="e">
        <f t="shared" si="199"/>
        <v>#REF!</v>
      </c>
      <c r="AV17" s="343" t="e">
        <f t="shared" si="199"/>
        <v>#REF!</v>
      </c>
      <c r="AW17" s="234"/>
      <c r="AX17" s="234"/>
      <c r="AY17" s="235"/>
      <c r="AZ17" s="146" t="e">
        <f t="shared" ref="AZ17:BF17" si="200">#REF!</f>
        <v>#REF!</v>
      </c>
      <c r="BA17" s="147" t="e">
        <f t="shared" si="200"/>
        <v>#REF!</v>
      </c>
      <c r="BB17" s="147" t="e">
        <f t="shared" si="200"/>
        <v>#REF!</v>
      </c>
      <c r="BC17" s="147" t="e">
        <f t="shared" si="200"/>
        <v>#REF!</v>
      </c>
      <c r="BD17" s="147" t="e">
        <f t="shared" si="200"/>
        <v>#REF!</v>
      </c>
      <c r="BE17" s="148" t="e">
        <f t="shared" si="200"/>
        <v>#REF!</v>
      </c>
      <c r="BF17" s="343" t="e">
        <f t="shared" si="200"/>
        <v>#REF!</v>
      </c>
      <c r="BG17" s="234"/>
      <c r="BH17" s="234"/>
      <c r="BI17" s="235"/>
      <c r="BJ17" s="146" t="e">
        <f t="shared" ref="BJ17:BP17" si="201">#REF!</f>
        <v>#REF!</v>
      </c>
      <c r="BK17" s="147" t="e">
        <f t="shared" si="201"/>
        <v>#REF!</v>
      </c>
      <c r="BL17" s="147" t="e">
        <f t="shared" si="201"/>
        <v>#REF!</v>
      </c>
      <c r="BM17" s="147" t="e">
        <f t="shared" si="201"/>
        <v>#REF!</v>
      </c>
      <c r="BN17" s="147" t="e">
        <f t="shared" si="201"/>
        <v>#REF!</v>
      </c>
      <c r="BO17" s="148" t="e">
        <f t="shared" si="201"/>
        <v>#REF!</v>
      </c>
      <c r="BP17" s="343" t="e">
        <f t="shared" si="201"/>
        <v>#REF!</v>
      </c>
      <c r="BQ17" s="234"/>
      <c r="BR17" s="234"/>
      <c r="BS17" s="235"/>
      <c r="BT17" s="146" t="e">
        <f t="shared" ref="BT17:BZ17" si="202">#REF!</f>
        <v>#REF!</v>
      </c>
      <c r="BU17" s="147" t="e">
        <f t="shared" si="202"/>
        <v>#REF!</v>
      </c>
      <c r="BV17" s="147" t="e">
        <f t="shared" si="202"/>
        <v>#REF!</v>
      </c>
      <c r="BW17" s="147" t="e">
        <f t="shared" si="202"/>
        <v>#REF!</v>
      </c>
      <c r="BX17" s="147" t="e">
        <f t="shared" si="202"/>
        <v>#REF!</v>
      </c>
      <c r="BY17" s="148" t="e">
        <f t="shared" si="202"/>
        <v>#REF!</v>
      </c>
      <c r="BZ17" s="343" t="e">
        <f t="shared" si="202"/>
        <v>#REF!</v>
      </c>
      <c r="CA17" s="234"/>
      <c r="CB17" s="234"/>
      <c r="CC17" s="235"/>
      <c r="CD17" s="146" t="e">
        <f t="shared" ref="CD17:CJ17" si="203">#REF!</f>
        <v>#REF!</v>
      </c>
      <c r="CE17" s="147" t="e">
        <f t="shared" si="203"/>
        <v>#REF!</v>
      </c>
      <c r="CF17" s="147" t="e">
        <f t="shared" si="203"/>
        <v>#REF!</v>
      </c>
      <c r="CG17" s="147" t="e">
        <f t="shared" si="203"/>
        <v>#REF!</v>
      </c>
      <c r="CH17" s="147" t="e">
        <f t="shared" si="203"/>
        <v>#REF!</v>
      </c>
      <c r="CI17" s="148" t="e">
        <f t="shared" si="203"/>
        <v>#REF!</v>
      </c>
      <c r="CJ17" s="343" t="e">
        <f t="shared" si="203"/>
        <v>#REF!</v>
      </c>
      <c r="CK17" s="234"/>
      <c r="CL17" s="234"/>
      <c r="CM17" s="235"/>
      <c r="CN17" s="146" t="e">
        <f t="shared" ref="CN17:CT17" si="204">#REF!</f>
        <v>#REF!</v>
      </c>
      <c r="CO17" s="147" t="e">
        <f t="shared" si="204"/>
        <v>#REF!</v>
      </c>
      <c r="CP17" s="147" t="e">
        <f t="shared" si="204"/>
        <v>#REF!</v>
      </c>
      <c r="CQ17" s="147" t="e">
        <f t="shared" si="204"/>
        <v>#REF!</v>
      </c>
      <c r="CR17" s="147" t="e">
        <f t="shared" si="204"/>
        <v>#REF!</v>
      </c>
      <c r="CS17" s="148" t="e">
        <f t="shared" si="204"/>
        <v>#REF!</v>
      </c>
      <c r="CT17" s="343" t="e">
        <f t="shared" si="204"/>
        <v>#REF!</v>
      </c>
      <c r="CU17" s="234"/>
      <c r="CV17" s="234"/>
      <c r="CW17" s="235"/>
      <c r="CX17" s="146" t="e">
        <f t="shared" ref="CX17:DD17" si="205">#REF!</f>
        <v>#REF!</v>
      </c>
      <c r="CY17" s="147" t="e">
        <f t="shared" si="205"/>
        <v>#REF!</v>
      </c>
      <c r="CZ17" s="147" t="e">
        <f t="shared" si="205"/>
        <v>#REF!</v>
      </c>
      <c r="DA17" s="147" t="e">
        <f t="shared" si="205"/>
        <v>#REF!</v>
      </c>
      <c r="DB17" s="147" t="e">
        <f t="shared" si="205"/>
        <v>#REF!</v>
      </c>
      <c r="DC17" s="148" t="e">
        <f t="shared" si="205"/>
        <v>#REF!</v>
      </c>
      <c r="DD17" s="343" t="e">
        <f t="shared" si="205"/>
        <v>#REF!</v>
      </c>
      <c r="DE17" s="234"/>
      <c r="DF17" s="234"/>
      <c r="DG17" s="235"/>
      <c r="DH17" s="146" t="e">
        <f t="shared" ref="DH17:DN17" si="206">#REF!</f>
        <v>#REF!</v>
      </c>
      <c r="DI17" s="147" t="e">
        <f t="shared" si="206"/>
        <v>#REF!</v>
      </c>
      <c r="DJ17" s="147" t="e">
        <f t="shared" si="206"/>
        <v>#REF!</v>
      </c>
      <c r="DK17" s="147" t="e">
        <f t="shared" si="206"/>
        <v>#REF!</v>
      </c>
      <c r="DL17" s="147" t="e">
        <f t="shared" si="206"/>
        <v>#REF!</v>
      </c>
      <c r="DM17" s="148" t="e">
        <f t="shared" si="206"/>
        <v>#REF!</v>
      </c>
      <c r="DN17" s="343" t="e">
        <f t="shared" si="206"/>
        <v>#REF!</v>
      </c>
      <c r="DO17" s="234"/>
      <c r="DP17" s="234"/>
      <c r="DQ17" s="235"/>
      <c r="DR17" s="146" t="e">
        <f t="shared" ref="DR17:DX17" si="207">#REF!</f>
        <v>#REF!</v>
      </c>
      <c r="DS17" s="147" t="e">
        <f t="shared" si="207"/>
        <v>#REF!</v>
      </c>
      <c r="DT17" s="147" t="e">
        <f t="shared" si="207"/>
        <v>#REF!</v>
      </c>
      <c r="DU17" s="147" t="e">
        <f t="shared" si="207"/>
        <v>#REF!</v>
      </c>
      <c r="DV17" s="147" t="e">
        <f t="shared" si="207"/>
        <v>#REF!</v>
      </c>
      <c r="DW17" s="148" t="e">
        <f t="shared" si="207"/>
        <v>#REF!</v>
      </c>
      <c r="DX17" s="343" t="e">
        <f t="shared" si="207"/>
        <v>#REF!</v>
      </c>
      <c r="DY17" s="234"/>
      <c r="DZ17" s="234"/>
      <c r="EA17" s="235"/>
    </row>
    <row r="18" spans="1:131" ht="39.75" customHeight="1" x14ac:dyDescent="0.3">
      <c r="A18" s="145" t="s">
        <v>157</v>
      </c>
      <c r="B18" s="146" t="e">
        <f t="shared" ref="B18:H18" si="208">#REF!</f>
        <v>#REF!</v>
      </c>
      <c r="C18" s="147" t="e">
        <f t="shared" si="208"/>
        <v>#REF!</v>
      </c>
      <c r="D18" s="147" t="e">
        <f t="shared" si="208"/>
        <v>#REF!</v>
      </c>
      <c r="E18" s="147" t="e">
        <f t="shared" si="208"/>
        <v>#REF!</v>
      </c>
      <c r="F18" s="147" t="e">
        <f t="shared" si="208"/>
        <v>#REF!</v>
      </c>
      <c r="G18" s="148" t="e">
        <f t="shared" si="208"/>
        <v>#REF!</v>
      </c>
      <c r="H18" s="343" t="e">
        <f t="shared" si="208"/>
        <v>#REF!</v>
      </c>
      <c r="I18" s="234"/>
      <c r="J18" s="234"/>
      <c r="K18" s="235"/>
      <c r="L18" s="146" t="e">
        <f t="shared" ref="L18:R18" si="209">#REF!</f>
        <v>#REF!</v>
      </c>
      <c r="M18" s="147" t="e">
        <f t="shared" si="209"/>
        <v>#REF!</v>
      </c>
      <c r="N18" s="147" t="e">
        <f t="shared" si="209"/>
        <v>#REF!</v>
      </c>
      <c r="O18" s="147" t="e">
        <f t="shared" si="209"/>
        <v>#REF!</v>
      </c>
      <c r="P18" s="147" t="e">
        <f t="shared" si="209"/>
        <v>#REF!</v>
      </c>
      <c r="Q18" s="148" t="e">
        <f t="shared" si="209"/>
        <v>#REF!</v>
      </c>
      <c r="R18" s="343" t="e">
        <f t="shared" si="209"/>
        <v>#REF!</v>
      </c>
      <c r="S18" s="234"/>
      <c r="T18" s="234"/>
      <c r="U18" s="235"/>
      <c r="V18" s="146" t="e">
        <f t="shared" ref="V18:AB18" si="210">#REF!</f>
        <v>#REF!</v>
      </c>
      <c r="W18" s="147" t="e">
        <f t="shared" si="210"/>
        <v>#REF!</v>
      </c>
      <c r="X18" s="147" t="e">
        <f t="shared" si="210"/>
        <v>#REF!</v>
      </c>
      <c r="Y18" s="147" t="e">
        <f t="shared" si="210"/>
        <v>#REF!</v>
      </c>
      <c r="Z18" s="147" t="e">
        <f t="shared" si="210"/>
        <v>#REF!</v>
      </c>
      <c r="AA18" s="148" t="e">
        <f t="shared" si="210"/>
        <v>#REF!</v>
      </c>
      <c r="AB18" s="343" t="e">
        <f t="shared" si="210"/>
        <v>#REF!</v>
      </c>
      <c r="AC18" s="234"/>
      <c r="AD18" s="234"/>
      <c r="AE18" s="235"/>
      <c r="AF18" s="146" t="e">
        <f t="shared" ref="AF18:AL18" si="211">#REF!</f>
        <v>#REF!</v>
      </c>
      <c r="AG18" s="147" t="e">
        <f t="shared" si="211"/>
        <v>#REF!</v>
      </c>
      <c r="AH18" s="147" t="e">
        <f t="shared" si="211"/>
        <v>#REF!</v>
      </c>
      <c r="AI18" s="147" t="e">
        <f t="shared" si="211"/>
        <v>#REF!</v>
      </c>
      <c r="AJ18" s="147" t="e">
        <f t="shared" si="211"/>
        <v>#REF!</v>
      </c>
      <c r="AK18" s="148" t="e">
        <f t="shared" si="211"/>
        <v>#REF!</v>
      </c>
      <c r="AL18" s="343" t="e">
        <f t="shared" si="211"/>
        <v>#REF!</v>
      </c>
      <c r="AM18" s="234"/>
      <c r="AN18" s="234"/>
      <c r="AO18" s="235"/>
      <c r="AP18" s="146" t="e">
        <f t="shared" ref="AP18:AV18" si="212">#REF!</f>
        <v>#REF!</v>
      </c>
      <c r="AQ18" s="147" t="e">
        <f t="shared" si="212"/>
        <v>#REF!</v>
      </c>
      <c r="AR18" s="147" t="e">
        <f t="shared" si="212"/>
        <v>#REF!</v>
      </c>
      <c r="AS18" s="147" t="e">
        <f t="shared" si="212"/>
        <v>#REF!</v>
      </c>
      <c r="AT18" s="147" t="e">
        <f t="shared" si="212"/>
        <v>#REF!</v>
      </c>
      <c r="AU18" s="148" t="e">
        <f t="shared" si="212"/>
        <v>#REF!</v>
      </c>
      <c r="AV18" s="343" t="e">
        <f t="shared" si="212"/>
        <v>#REF!</v>
      </c>
      <c r="AW18" s="234"/>
      <c r="AX18" s="234"/>
      <c r="AY18" s="235"/>
      <c r="AZ18" s="146" t="e">
        <f t="shared" ref="AZ18:BF18" si="213">#REF!</f>
        <v>#REF!</v>
      </c>
      <c r="BA18" s="147" t="e">
        <f t="shared" si="213"/>
        <v>#REF!</v>
      </c>
      <c r="BB18" s="147" t="e">
        <f t="shared" si="213"/>
        <v>#REF!</v>
      </c>
      <c r="BC18" s="147" t="e">
        <f t="shared" si="213"/>
        <v>#REF!</v>
      </c>
      <c r="BD18" s="147" t="e">
        <f t="shared" si="213"/>
        <v>#REF!</v>
      </c>
      <c r="BE18" s="148" t="e">
        <f t="shared" si="213"/>
        <v>#REF!</v>
      </c>
      <c r="BF18" s="343" t="e">
        <f t="shared" si="213"/>
        <v>#REF!</v>
      </c>
      <c r="BG18" s="234"/>
      <c r="BH18" s="234"/>
      <c r="BI18" s="235"/>
      <c r="BJ18" s="146" t="e">
        <f t="shared" ref="BJ18:BP18" si="214">#REF!</f>
        <v>#REF!</v>
      </c>
      <c r="BK18" s="147" t="e">
        <f t="shared" si="214"/>
        <v>#REF!</v>
      </c>
      <c r="BL18" s="147" t="e">
        <f t="shared" si="214"/>
        <v>#REF!</v>
      </c>
      <c r="BM18" s="147" t="e">
        <f t="shared" si="214"/>
        <v>#REF!</v>
      </c>
      <c r="BN18" s="147" t="e">
        <f t="shared" si="214"/>
        <v>#REF!</v>
      </c>
      <c r="BO18" s="148" t="e">
        <f t="shared" si="214"/>
        <v>#REF!</v>
      </c>
      <c r="BP18" s="343" t="e">
        <f t="shared" si="214"/>
        <v>#REF!</v>
      </c>
      <c r="BQ18" s="234"/>
      <c r="BR18" s="234"/>
      <c r="BS18" s="235"/>
      <c r="BT18" s="146" t="e">
        <f t="shared" ref="BT18:BZ18" si="215">#REF!</f>
        <v>#REF!</v>
      </c>
      <c r="BU18" s="147" t="e">
        <f t="shared" si="215"/>
        <v>#REF!</v>
      </c>
      <c r="BV18" s="147" t="e">
        <f t="shared" si="215"/>
        <v>#REF!</v>
      </c>
      <c r="BW18" s="147" t="e">
        <f t="shared" si="215"/>
        <v>#REF!</v>
      </c>
      <c r="BX18" s="147" t="e">
        <f t="shared" si="215"/>
        <v>#REF!</v>
      </c>
      <c r="BY18" s="148" t="e">
        <f t="shared" si="215"/>
        <v>#REF!</v>
      </c>
      <c r="BZ18" s="343" t="e">
        <f t="shared" si="215"/>
        <v>#REF!</v>
      </c>
      <c r="CA18" s="234"/>
      <c r="CB18" s="234"/>
      <c r="CC18" s="235"/>
      <c r="CD18" s="146" t="e">
        <f t="shared" ref="CD18:CJ18" si="216">#REF!</f>
        <v>#REF!</v>
      </c>
      <c r="CE18" s="147" t="e">
        <f t="shared" si="216"/>
        <v>#REF!</v>
      </c>
      <c r="CF18" s="147" t="e">
        <f t="shared" si="216"/>
        <v>#REF!</v>
      </c>
      <c r="CG18" s="147" t="e">
        <f t="shared" si="216"/>
        <v>#REF!</v>
      </c>
      <c r="CH18" s="147" t="e">
        <f t="shared" si="216"/>
        <v>#REF!</v>
      </c>
      <c r="CI18" s="148" t="e">
        <f t="shared" si="216"/>
        <v>#REF!</v>
      </c>
      <c r="CJ18" s="343" t="e">
        <f t="shared" si="216"/>
        <v>#REF!</v>
      </c>
      <c r="CK18" s="234"/>
      <c r="CL18" s="234"/>
      <c r="CM18" s="235"/>
      <c r="CN18" s="146" t="e">
        <f t="shared" ref="CN18:CT18" si="217">#REF!</f>
        <v>#REF!</v>
      </c>
      <c r="CO18" s="147" t="e">
        <f t="shared" si="217"/>
        <v>#REF!</v>
      </c>
      <c r="CP18" s="147" t="e">
        <f t="shared" si="217"/>
        <v>#REF!</v>
      </c>
      <c r="CQ18" s="147" t="e">
        <f t="shared" si="217"/>
        <v>#REF!</v>
      </c>
      <c r="CR18" s="147" t="e">
        <f t="shared" si="217"/>
        <v>#REF!</v>
      </c>
      <c r="CS18" s="148" t="e">
        <f t="shared" si="217"/>
        <v>#REF!</v>
      </c>
      <c r="CT18" s="343" t="e">
        <f t="shared" si="217"/>
        <v>#REF!</v>
      </c>
      <c r="CU18" s="234"/>
      <c r="CV18" s="234"/>
      <c r="CW18" s="235"/>
      <c r="CX18" s="146" t="e">
        <f t="shared" ref="CX18:DD18" si="218">#REF!</f>
        <v>#REF!</v>
      </c>
      <c r="CY18" s="147" t="e">
        <f t="shared" si="218"/>
        <v>#REF!</v>
      </c>
      <c r="CZ18" s="147" t="e">
        <f t="shared" si="218"/>
        <v>#REF!</v>
      </c>
      <c r="DA18" s="147" t="e">
        <f t="shared" si="218"/>
        <v>#REF!</v>
      </c>
      <c r="DB18" s="147" t="e">
        <f t="shared" si="218"/>
        <v>#REF!</v>
      </c>
      <c r="DC18" s="148" t="e">
        <f t="shared" si="218"/>
        <v>#REF!</v>
      </c>
      <c r="DD18" s="343" t="e">
        <f t="shared" si="218"/>
        <v>#REF!</v>
      </c>
      <c r="DE18" s="234"/>
      <c r="DF18" s="234"/>
      <c r="DG18" s="235"/>
      <c r="DH18" s="146" t="e">
        <f t="shared" ref="DH18:DN18" si="219">#REF!</f>
        <v>#REF!</v>
      </c>
      <c r="DI18" s="147" t="e">
        <f t="shared" si="219"/>
        <v>#REF!</v>
      </c>
      <c r="DJ18" s="147" t="e">
        <f t="shared" si="219"/>
        <v>#REF!</v>
      </c>
      <c r="DK18" s="147" t="e">
        <f t="shared" si="219"/>
        <v>#REF!</v>
      </c>
      <c r="DL18" s="147" t="e">
        <f t="shared" si="219"/>
        <v>#REF!</v>
      </c>
      <c r="DM18" s="148" t="e">
        <f t="shared" si="219"/>
        <v>#REF!</v>
      </c>
      <c r="DN18" s="343" t="e">
        <f t="shared" si="219"/>
        <v>#REF!</v>
      </c>
      <c r="DO18" s="234"/>
      <c r="DP18" s="234"/>
      <c r="DQ18" s="235"/>
      <c r="DR18" s="146" t="e">
        <f t="shared" ref="DR18:DX18" si="220">#REF!</f>
        <v>#REF!</v>
      </c>
      <c r="DS18" s="147" t="e">
        <f t="shared" si="220"/>
        <v>#REF!</v>
      </c>
      <c r="DT18" s="147" t="e">
        <f t="shared" si="220"/>
        <v>#REF!</v>
      </c>
      <c r="DU18" s="147" t="e">
        <f t="shared" si="220"/>
        <v>#REF!</v>
      </c>
      <c r="DV18" s="147" t="e">
        <f t="shared" si="220"/>
        <v>#REF!</v>
      </c>
      <c r="DW18" s="148" t="e">
        <f t="shared" si="220"/>
        <v>#REF!</v>
      </c>
      <c r="DX18" s="343" t="e">
        <f t="shared" si="220"/>
        <v>#REF!</v>
      </c>
      <c r="DY18" s="234"/>
      <c r="DZ18" s="234"/>
      <c r="EA18" s="235"/>
    </row>
    <row r="19" spans="1:131" ht="39.75" customHeight="1" x14ac:dyDescent="0.3">
      <c r="A19" s="164" t="s">
        <v>158</v>
      </c>
      <c r="B19" s="146" t="e">
        <f t="shared" ref="B19:H19" si="221">#REF!</f>
        <v>#REF!</v>
      </c>
      <c r="C19" s="147" t="e">
        <f t="shared" si="221"/>
        <v>#REF!</v>
      </c>
      <c r="D19" s="147" t="e">
        <f t="shared" si="221"/>
        <v>#REF!</v>
      </c>
      <c r="E19" s="147" t="e">
        <f t="shared" si="221"/>
        <v>#REF!</v>
      </c>
      <c r="F19" s="147" t="e">
        <f t="shared" si="221"/>
        <v>#REF!</v>
      </c>
      <c r="G19" s="148" t="e">
        <f t="shared" si="221"/>
        <v>#REF!</v>
      </c>
      <c r="H19" s="343" t="e">
        <f t="shared" si="221"/>
        <v>#REF!</v>
      </c>
      <c r="I19" s="234"/>
      <c r="J19" s="234"/>
      <c r="K19" s="235"/>
      <c r="L19" s="146" t="e">
        <f t="shared" ref="L19:R19" si="222">#REF!</f>
        <v>#REF!</v>
      </c>
      <c r="M19" s="147" t="e">
        <f t="shared" si="222"/>
        <v>#REF!</v>
      </c>
      <c r="N19" s="147" t="e">
        <f t="shared" si="222"/>
        <v>#REF!</v>
      </c>
      <c r="O19" s="147" t="e">
        <f t="shared" si="222"/>
        <v>#REF!</v>
      </c>
      <c r="P19" s="147" t="e">
        <f t="shared" si="222"/>
        <v>#REF!</v>
      </c>
      <c r="Q19" s="148" t="e">
        <f t="shared" si="222"/>
        <v>#REF!</v>
      </c>
      <c r="R19" s="343" t="e">
        <f t="shared" si="222"/>
        <v>#REF!</v>
      </c>
      <c r="S19" s="234"/>
      <c r="T19" s="234"/>
      <c r="U19" s="235"/>
      <c r="V19" s="146" t="e">
        <f t="shared" ref="V19:AB19" si="223">#REF!</f>
        <v>#REF!</v>
      </c>
      <c r="W19" s="147" t="e">
        <f t="shared" si="223"/>
        <v>#REF!</v>
      </c>
      <c r="X19" s="147" t="e">
        <f t="shared" si="223"/>
        <v>#REF!</v>
      </c>
      <c r="Y19" s="147" t="e">
        <f t="shared" si="223"/>
        <v>#REF!</v>
      </c>
      <c r="Z19" s="147" t="e">
        <f t="shared" si="223"/>
        <v>#REF!</v>
      </c>
      <c r="AA19" s="148" t="e">
        <f t="shared" si="223"/>
        <v>#REF!</v>
      </c>
      <c r="AB19" s="343" t="e">
        <f t="shared" si="223"/>
        <v>#REF!</v>
      </c>
      <c r="AC19" s="234"/>
      <c r="AD19" s="234"/>
      <c r="AE19" s="235"/>
      <c r="AF19" s="146" t="e">
        <f t="shared" ref="AF19:AL19" si="224">#REF!</f>
        <v>#REF!</v>
      </c>
      <c r="AG19" s="147" t="e">
        <f t="shared" si="224"/>
        <v>#REF!</v>
      </c>
      <c r="AH19" s="147" t="e">
        <f t="shared" si="224"/>
        <v>#REF!</v>
      </c>
      <c r="AI19" s="147" t="e">
        <f t="shared" si="224"/>
        <v>#REF!</v>
      </c>
      <c r="AJ19" s="147" t="e">
        <f t="shared" si="224"/>
        <v>#REF!</v>
      </c>
      <c r="AK19" s="148" t="e">
        <f t="shared" si="224"/>
        <v>#REF!</v>
      </c>
      <c r="AL19" s="343" t="e">
        <f t="shared" si="224"/>
        <v>#REF!</v>
      </c>
      <c r="AM19" s="234"/>
      <c r="AN19" s="234"/>
      <c r="AO19" s="235"/>
      <c r="AP19" s="146" t="e">
        <f t="shared" ref="AP19:AV19" si="225">#REF!</f>
        <v>#REF!</v>
      </c>
      <c r="AQ19" s="147" t="e">
        <f t="shared" si="225"/>
        <v>#REF!</v>
      </c>
      <c r="AR19" s="147" t="e">
        <f t="shared" si="225"/>
        <v>#REF!</v>
      </c>
      <c r="AS19" s="147" t="e">
        <f t="shared" si="225"/>
        <v>#REF!</v>
      </c>
      <c r="AT19" s="147" t="e">
        <f t="shared" si="225"/>
        <v>#REF!</v>
      </c>
      <c r="AU19" s="148" t="e">
        <f t="shared" si="225"/>
        <v>#REF!</v>
      </c>
      <c r="AV19" s="343" t="e">
        <f t="shared" si="225"/>
        <v>#REF!</v>
      </c>
      <c r="AW19" s="234"/>
      <c r="AX19" s="234"/>
      <c r="AY19" s="235"/>
      <c r="AZ19" s="146" t="e">
        <f t="shared" ref="AZ19:BF19" si="226">#REF!</f>
        <v>#REF!</v>
      </c>
      <c r="BA19" s="147" t="e">
        <f t="shared" si="226"/>
        <v>#REF!</v>
      </c>
      <c r="BB19" s="147" t="e">
        <f t="shared" si="226"/>
        <v>#REF!</v>
      </c>
      <c r="BC19" s="147" t="e">
        <f t="shared" si="226"/>
        <v>#REF!</v>
      </c>
      <c r="BD19" s="147" t="e">
        <f t="shared" si="226"/>
        <v>#REF!</v>
      </c>
      <c r="BE19" s="148" t="e">
        <f t="shared" si="226"/>
        <v>#REF!</v>
      </c>
      <c r="BF19" s="343" t="e">
        <f t="shared" si="226"/>
        <v>#REF!</v>
      </c>
      <c r="BG19" s="234"/>
      <c r="BH19" s="234"/>
      <c r="BI19" s="235"/>
      <c r="BJ19" s="146" t="e">
        <f t="shared" ref="BJ19:BP19" si="227">#REF!</f>
        <v>#REF!</v>
      </c>
      <c r="BK19" s="147" t="e">
        <f t="shared" si="227"/>
        <v>#REF!</v>
      </c>
      <c r="BL19" s="147" t="e">
        <f t="shared" si="227"/>
        <v>#REF!</v>
      </c>
      <c r="BM19" s="147" t="e">
        <f t="shared" si="227"/>
        <v>#REF!</v>
      </c>
      <c r="BN19" s="147" t="e">
        <f t="shared" si="227"/>
        <v>#REF!</v>
      </c>
      <c r="BO19" s="148" t="e">
        <f t="shared" si="227"/>
        <v>#REF!</v>
      </c>
      <c r="BP19" s="343" t="e">
        <f t="shared" si="227"/>
        <v>#REF!</v>
      </c>
      <c r="BQ19" s="234"/>
      <c r="BR19" s="234"/>
      <c r="BS19" s="235"/>
      <c r="BT19" s="146" t="e">
        <f t="shared" ref="BT19:BZ19" si="228">#REF!</f>
        <v>#REF!</v>
      </c>
      <c r="BU19" s="147" t="e">
        <f t="shared" si="228"/>
        <v>#REF!</v>
      </c>
      <c r="BV19" s="147" t="e">
        <f t="shared" si="228"/>
        <v>#REF!</v>
      </c>
      <c r="BW19" s="147" t="e">
        <f t="shared" si="228"/>
        <v>#REF!</v>
      </c>
      <c r="BX19" s="147" t="e">
        <f t="shared" si="228"/>
        <v>#REF!</v>
      </c>
      <c r="BY19" s="148" t="e">
        <f t="shared" si="228"/>
        <v>#REF!</v>
      </c>
      <c r="BZ19" s="343" t="e">
        <f t="shared" si="228"/>
        <v>#REF!</v>
      </c>
      <c r="CA19" s="234"/>
      <c r="CB19" s="234"/>
      <c r="CC19" s="235"/>
      <c r="CD19" s="146" t="e">
        <f t="shared" ref="CD19:CJ19" si="229">#REF!</f>
        <v>#REF!</v>
      </c>
      <c r="CE19" s="147" t="e">
        <f t="shared" si="229"/>
        <v>#REF!</v>
      </c>
      <c r="CF19" s="147" t="e">
        <f t="shared" si="229"/>
        <v>#REF!</v>
      </c>
      <c r="CG19" s="147" t="e">
        <f t="shared" si="229"/>
        <v>#REF!</v>
      </c>
      <c r="CH19" s="147" t="e">
        <f t="shared" si="229"/>
        <v>#REF!</v>
      </c>
      <c r="CI19" s="148" t="e">
        <f t="shared" si="229"/>
        <v>#REF!</v>
      </c>
      <c r="CJ19" s="343" t="e">
        <f t="shared" si="229"/>
        <v>#REF!</v>
      </c>
      <c r="CK19" s="234"/>
      <c r="CL19" s="234"/>
      <c r="CM19" s="235"/>
      <c r="CN19" s="146" t="e">
        <f t="shared" ref="CN19:CT19" si="230">#REF!</f>
        <v>#REF!</v>
      </c>
      <c r="CO19" s="147" t="e">
        <f t="shared" si="230"/>
        <v>#REF!</v>
      </c>
      <c r="CP19" s="147" t="e">
        <f t="shared" si="230"/>
        <v>#REF!</v>
      </c>
      <c r="CQ19" s="147" t="e">
        <f t="shared" si="230"/>
        <v>#REF!</v>
      </c>
      <c r="CR19" s="147" t="e">
        <f t="shared" si="230"/>
        <v>#REF!</v>
      </c>
      <c r="CS19" s="148" t="e">
        <f t="shared" si="230"/>
        <v>#REF!</v>
      </c>
      <c r="CT19" s="343" t="e">
        <f t="shared" si="230"/>
        <v>#REF!</v>
      </c>
      <c r="CU19" s="234"/>
      <c r="CV19" s="234"/>
      <c r="CW19" s="235"/>
      <c r="CX19" s="146" t="e">
        <f t="shared" ref="CX19:DD19" si="231">#REF!</f>
        <v>#REF!</v>
      </c>
      <c r="CY19" s="147" t="e">
        <f t="shared" si="231"/>
        <v>#REF!</v>
      </c>
      <c r="CZ19" s="147" t="e">
        <f t="shared" si="231"/>
        <v>#REF!</v>
      </c>
      <c r="DA19" s="147" t="e">
        <f t="shared" si="231"/>
        <v>#REF!</v>
      </c>
      <c r="DB19" s="147" t="e">
        <f t="shared" si="231"/>
        <v>#REF!</v>
      </c>
      <c r="DC19" s="148" t="e">
        <f t="shared" si="231"/>
        <v>#REF!</v>
      </c>
      <c r="DD19" s="343" t="e">
        <f t="shared" si="231"/>
        <v>#REF!</v>
      </c>
      <c r="DE19" s="234"/>
      <c r="DF19" s="234"/>
      <c r="DG19" s="235"/>
      <c r="DH19" s="146" t="e">
        <f t="shared" ref="DH19:DN19" si="232">#REF!</f>
        <v>#REF!</v>
      </c>
      <c r="DI19" s="147" t="e">
        <f t="shared" si="232"/>
        <v>#REF!</v>
      </c>
      <c r="DJ19" s="147" t="e">
        <f t="shared" si="232"/>
        <v>#REF!</v>
      </c>
      <c r="DK19" s="147" t="e">
        <f t="shared" si="232"/>
        <v>#REF!</v>
      </c>
      <c r="DL19" s="147" t="e">
        <f t="shared" si="232"/>
        <v>#REF!</v>
      </c>
      <c r="DM19" s="148" t="e">
        <f t="shared" si="232"/>
        <v>#REF!</v>
      </c>
      <c r="DN19" s="343" t="e">
        <f t="shared" si="232"/>
        <v>#REF!</v>
      </c>
      <c r="DO19" s="234"/>
      <c r="DP19" s="234"/>
      <c r="DQ19" s="235"/>
      <c r="DR19" s="146" t="e">
        <f t="shared" ref="DR19:DX19" si="233">#REF!</f>
        <v>#REF!</v>
      </c>
      <c r="DS19" s="147" t="e">
        <f t="shared" si="233"/>
        <v>#REF!</v>
      </c>
      <c r="DT19" s="147" t="e">
        <f t="shared" si="233"/>
        <v>#REF!</v>
      </c>
      <c r="DU19" s="147" t="e">
        <f t="shared" si="233"/>
        <v>#REF!</v>
      </c>
      <c r="DV19" s="147" t="e">
        <f t="shared" si="233"/>
        <v>#REF!</v>
      </c>
      <c r="DW19" s="148" t="e">
        <f t="shared" si="233"/>
        <v>#REF!</v>
      </c>
      <c r="DX19" s="343" t="e">
        <f t="shared" si="233"/>
        <v>#REF!</v>
      </c>
      <c r="DY19" s="234"/>
      <c r="DZ19" s="234"/>
      <c r="EA19" s="235"/>
    </row>
    <row r="20" spans="1:131" ht="39.75" customHeight="1" x14ac:dyDescent="0.3"/>
    <row r="21" spans="1:131" ht="39.75" customHeight="1" x14ac:dyDescent="0.3">
      <c r="A21" s="2" t="s">
        <v>340</v>
      </c>
    </row>
    <row r="22" spans="1:131" ht="39.75" customHeight="1" x14ac:dyDescent="0.3"/>
    <row r="23" spans="1:131" ht="39.75" customHeight="1" x14ac:dyDescent="0.3"/>
    <row r="24" spans="1:131" ht="39.75" customHeight="1" x14ac:dyDescent="0.3"/>
    <row r="25" spans="1:131" ht="39.75" customHeight="1" x14ac:dyDescent="0.3"/>
    <row r="26" spans="1:131" ht="39.75" customHeight="1" x14ac:dyDescent="0.3"/>
    <row r="27" spans="1:131" ht="39.75" customHeight="1" x14ac:dyDescent="0.3"/>
    <row r="28" spans="1:131" ht="39.75" customHeight="1" x14ac:dyDescent="0.3"/>
    <row r="29" spans="1:131" ht="39.75" customHeight="1" x14ac:dyDescent="0.3"/>
    <row r="30" spans="1:131" ht="39.75" customHeight="1" x14ac:dyDescent="0.3"/>
    <row r="31" spans="1:131" ht="39.75" customHeight="1" x14ac:dyDescent="0.3"/>
    <row r="32" spans="1:131" ht="39.75" customHeight="1" x14ac:dyDescent="0.3"/>
    <row r="33" ht="39.75" customHeight="1" x14ac:dyDescent="0.3"/>
    <row r="34" ht="39.75" customHeight="1" x14ac:dyDescent="0.3"/>
    <row r="35" ht="39.75" customHeight="1" x14ac:dyDescent="0.3"/>
    <row r="36" ht="39.75" customHeight="1" x14ac:dyDescent="0.3"/>
    <row r="37" ht="39.75" customHeight="1" x14ac:dyDescent="0.3"/>
    <row r="38" ht="39.75" customHeight="1" x14ac:dyDescent="0.3"/>
    <row r="39" ht="39.75" customHeight="1" x14ac:dyDescent="0.3"/>
    <row r="40" ht="39.75" customHeight="1" x14ac:dyDescent="0.3"/>
    <row r="41" ht="39.75" customHeight="1" x14ac:dyDescent="0.3"/>
    <row r="42" ht="39.75" customHeight="1" x14ac:dyDescent="0.3"/>
    <row r="43" ht="39.75" customHeight="1" x14ac:dyDescent="0.3"/>
    <row r="44" ht="39.75" customHeight="1" x14ac:dyDescent="0.3"/>
    <row r="45" ht="39.75" customHeight="1" x14ac:dyDescent="0.3"/>
    <row r="46" ht="39.75" customHeight="1" x14ac:dyDescent="0.3"/>
    <row r="47" ht="39.75" customHeight="1" x14ac:dyDescent="0.3"/>
    <row r="48" ht="39.75" customHeight="1" x14ac:dyDescent="0.3"/>
    <row r="49" ht="39.75" customHeight="1" x14ac:dyDescent="0.3"/>
    <row r="50" ht="39.75" customHeight="1" x14ac:dyDescent="0.3"/>
    <row r="51" ht="39.7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</sheetData>
  <mergeCells count="247">
    <mergeCell ref="DX19:EA19"/>
    <mergeCell ref="AL16:AO16"/>
    <mergeCell ref="AL17:AO17"/>
    <mergeCell ref="AV18:AY18"/>
    <mergeCell ref="BP18:BS18"/>
    <mergeCell ref="AB19:AE19"/>
    <mergeCell ref="AV19:AY19"/>
    <mergeCell ref="BP19:BS19"/>
    <mergeCell ref="AL19:AO19"/>
    <mergeCell ref="BF18:BI18"/>
    <mergeCell ref="BF19:BI19"/>
    <mergeCell ref="BZ18:CC18"/>
    <mergeCell ref="BZ19:CC19"/>
    <mergeCell ref="CJ19:CM19"/>
    <mergeCell ref="CT19:CW19"/>
    <mergeCell ref="DD19:DG19"/>
    <mergeCell ref="DN19:DQ19"/>
    <mergeCell ref="H19:K19"/>
    <mergeCell ref="R19:U19"/>
    <mergeCell ref="R4:U4"/>
    <mergeCell ref="R6:U6"/>
    <mergeCell ref="R7:U7"/>
    <mergeCell ref="R8:U8"/>
    <mergeCell ref="R9:U9"/>
    <mergeCell ref="R10:U10"/>
    <mergeCell ref="R11:U11"/>
    <mergeCell ref="CT11:CW11"/>
    <mergeCell ref="DD11:DG11"/>
    <mergeCell ref="DN11:DQ11"/>
    <mergeCell ref="DX11:EA11"/>
    <mergeCell ref="AB11:AE11"/>
    <mergeCell ref="AL11:AO11"/>
    <mergeCell ref="AV11:AY11"/>
    <mergeCell ref="BF11:BI11"/>
    <mergeCell ref="BP11:BS11"/>
    <mergeCell ref="BZ11:CC11"/>
    <mergeCell ref="CJ11:CM11"/>
    <mergeCell ref="DX10:EA10"/>
    <mergeCell ref="CT9:CW9"/>
    <mergeCell ref="CT10:CW10"/>
    <mergeCell ref="DD10:DG10"/>
    <mergeCell ref="CJ8:CM8"/>
    <mergeCell ref="CT8:CW8"/>
    <mergeCell ref="DD8:DG8"/>
    <mergeCell ref="DX8:EA8"/>
    <mergeCell ref="CJ9:CM9"/>
    <mergeCell ref="DD9:DG9"/>
    <mergeCell ref="DX9:EA9"/>
    <mergeCell ref="BP5:BS5"/>
    <mergeCell ref="BZ5:CC5"/>
    <mergeCell ref="CJ5:CM5"/>
    <mergeCell ref="CT5:CW5"/>
    <mergeCell ref="DD5:DG5"/>
    <mergeCell ref="DN5:DQ5"/>
    <mergeCell ref="DX5:EA5"/>
    <mergeCell ref="BF6:BI6"/>
    <mergeCell ref="BP6:BS6"/>
    <mergeCell ref="BZ6:CC6"/>
    <mergeCell ref="CJ6:CM6"/>
    <mergeCell ref="CT6:CW6"/>
    <mergeCell ref="DD6:DG6"/>
    <mergeCell ref="DN6:DQ6"/>
    <mergeCell ref="DX6:EA6"/>
    <mergeCell ref="AB7:AE7"/>
    <mergeCell ref="AB8:AE8"/>
    <mergeCell ref="AV8:AY8"/>
    <mergeCell ref="BP8:BS8"/>
    <mergeCell ref="AB9:AE9"/>
    <mergeCell ref="AV9:AY9"/>
    <mergeCell ref="BP9:BS9"/>
    <mergeCell ref="BZ10:CC10"/>
    <mergeCell ref="CJ10:CM10"/>
    <mergeCell ref="AL8:AO8"/>
    <mergeCell ref="AL9:AO9"/>
    <mergeCell ref="AB10:AE10"/>
    <mergeCell ref="AL10:AO10"/>
    <mergeCell ref="AV10:AY10"/>
    <mergeCell ref="BF10:BI10"/>
    <mergeCell ref="BP10:BS10"/>
    <mergeCell ref="CJ7:CM7"/>
    <mergeCell ref="AL7:AO7"/>
    <mergeCell ref="AV7:AY7"/>
    <mergeCell ref="BF7:BI7"/>
    <mergeCell ref="BP7:BS7"/>
    <mergeCell ref="BZ7:CC7"/>
    <mergeCell ref="BF8:BI8"/>
    <mergeCell ref="BF9:BI9"/>
    <mergeCell ref="BZ8:CC8"/>
    <mergeCell ref="BZ9:CC9"/>
    <mergeCell ref="AL6:AO6"/>
    <mergeCell ref="R1:U1"/>
    <mergeCell ref="R2:U2"/>
    <mergeCell ref="H3:K3"/>
    <mergeCell ref="R3:U3"/>
    <mergeCell ref="AB3:AE3"/>
    <mergeCell ref="AB4:AE4"/>
    <mergeCell ref="AB6:AE6"/>
    <mergeCell ref="AV5:AY5"/>
    <mergeCell ref="AV6:AY6"/>
    <mergeCell ref="AL3:AO3"/>
    <mergeCell ref="AV3:AY3"/>
    <mergeCell ref="AL4:AO4"/>
    <mergeCell ref="AV4:AY4"/>
    <mergeCell ref="BF4:BI4"/>
    <mergeCell ref="H4:K4"/>
    <mergeCell ref="H5:K5"/>
    <mergeCell ref="R5:U5"/>
    <mergeCell ref="AB5:AE5"/>
    <mergeCell ref="AL5:AO5"/>
    <mergeCell ref="BF5:BI5"/>
    <mergeCell ref="BF3:BI3"/>
    <mergeCell ref="BP3:BS3"/>
    <mergeCell ref="BZ3:CC3"/>
    <mergeCell ref="CJ3:CM3"/>
    <mergeCell ref="CT3:CW3"/>
    <mergeCell ref="BP4:BS4"/>
    <mergeCell ref="BZ4:CC4"/>
    <mergeCell ref="CJ4:CM4"/>
    <mergeCell ref="CT4:CW4"/>
    <mergeCell ref="BP2:BS2"/>
    <mergeCell ref="BZ2:CC2"/>
    <mergeCell ref="CJ2:CM2"/>
    <mergeCell ref="CT2:CW2"/>
    <mergeCell ref="DD2:DG2"/>
    <mergeCell ref="DN2:DQ2"/>
    <mergeCell ref="DX2:EA2"/>
    <mergeCell ref="H1:K1"/>
    <mergeCell ref="AB1:AE1"/>
    <mergeCell ref="AV1:AY1"/>
    <mergeCell ref="BP1:BS1"/>
    <mergeCell ref="H2:K2"/>
    <mergeCell ref="AB2:AE2"/>
    <mergeCell ref="AV2:AY2"/>
    <mergeCell ref="BF1:BI1"/>
    <mergeCell ref="BF2:BI2"/>
    <mergeCell ref="AL1:AO1"/>
    <mergeCell ref="AL2:AO2"/>
    <mergeCell ref="CJ18:CM18"/>
    <mergeCell ref="CT18:CW18"/>
    <mergeCell ref="DD18:DG18"/>
    <mergeCell ref="DN18:DQ18"/>
    <mergeCell ref="DX18:EA18"/>
    <mergeCell ref="BZ1:CC1"/>
    <mergeCell ref="CJ1:CM1"/>
    <mergeCell ref="CT1:CW1"/>
    <mergeCell ref="DD1:DG1"/>
    <mergeCell ref="DN1:DQ1"/>
    <mergeCell ref="DX1:EA1"/>
    <mergeCell ref="DD3:DG3"/>
    <mergeCell ref="DN3:DQ3"/>
    <mergeCell ref="DX3:EA3"/>
    <mergeCell ref="DD4:DG4"/>
    <mergeCell ref="DN4:DQ4"/>
    <mergeCell ref="DX4:EA4"/>
    <mergeCell ref="CT7:CW7"/>
    <mergeCell ref="DD7:DG7"/>
    <mergeCell ref="DN7:DQ7"/>
    <mergeCell ref="DX7:EA7"/>
    <mergeCell ref="DN8:DQ8"/>
    <mergeCell ref="DN9:DQ9"/>
    <mergeCell ref="DN10:DQ10"/>
    <mergeCell ref="H18:K18"/>
    <mergeCell ref="R18:U18"/>
    <mergeCell ref="AB18:AE18"/>
    <mergeCell ref="AB15:AE15"/>
    <mergeCell ref="H16:K16"/>
    <mergeCell ref="AB16:AE16"/>
    <mergeCell ref="AV16:AY16"/>
    <mergeCell ref="H17:K17"/>
    <mergeCell ref="AB17:AE17"/>
    <mergeCell ref="AV17:AY17"/>
    <mergeCell ref="AL18:AO18"/>
    <mergeCell ref="BP16:BS16"/>
    <mergeCell ref="BZ16:CC16"/>
    <mergeCell ref="CJ16:CM16"/>
    <mergeCell ref="CT16:CW16"/>
    <mergeCell ref="DD16:DG16"/>
    <mergeCell ref="DN16:DQ16"/>
    <mergeCell ref="DX16:EA16"/>
    <mergeCell ref="R16:U16"/>
    <mergeCell ref="R17:U17"/>
    <mergeCell ref="DN17:DQ17"/>
    <mergeCell ref="DX17:EA17"/>
    <mergeCell ref="BF16:BI16"/>
    <mergeCell ref="BF17:BI17"/>
    <mergeCell ref="BP17:BS17"/>
    <mergeCell ref="BZ17:CC17"/>
    <mergeCell ref="CJ17:CM17"/>
    <mergeCell ref="CT17:CW17"/>
    <mergeCell ref="DD17:DG17"/>
    <mergeCell ref="AV15:AY15"/>
    <mergeCell ref="BF15:BI15"/>
    <mergeCell ref="BZ15:CC15"/>
    <mergeCell ref="CJ15:CM15"/>
    <mergeCell ref="CT15:CW15"/>
    <mergeCell ref="DD15:DG15"/>
    <mergeCell ref="DN15:DQ15"/>
    <mergeCell ref="DX15:EA15"/>
    <mergeCell ref="R12:U12"/>
    <mergeCell ref="AB12:AE12"/>
    <mergeCell ref="AV12:AY12"/>
    <mergeCell ref="BP12:BS12"/>
    <mergeCell ref="AB13:AE13"/>
    <mergeCell ref="AV13:AY13"/>
    <mergeCell ref="BP13:BS13"/>
    <mergeCell ref="AL12:AO12"/>
    <mergeCell ref="AL13:AO13"/>
    <mergeCell ref="AB14:AE14"/>
    <mergeCell ref="AL14:AO14"/>
    <mergeCell ref="AV14:AY14"/>
    <mergeCell ref="AL15:AO15"/>
    <mergeCell ref="BP15:BS15"/>
    <mergeCell ref="R13:U13"/>
    <mergeCell ref="R14:U14"/>
    <mergeCell ref="DD14:DG14"/>
    <mergeCell ref="DN14:DQ14"/>
    <mergeCell ref="DX14:EA14"/>
    <mergeCell ref="BF12:BI12"/>
    <mergeCell ref="BF13:BI13"/>
    <mergeCell ref="BF14:BI14"/>
    <mergeCell ref="BP14:BS14"/>
    <mergeCell ref="BZ14:CC14"/>
    <mergeCell ref="CJ14:CM14"/>
    <mergeCell ref="CT14:CW14"/>
    <mergeCell ref="H13:K13"/>
    <mergeCell ref="H14:K14"/>
    <mergeCell ref="H15:K15"/>
    <mergeCell ref="R15:U15"/>
    <mergeCell ref="H6:K6"/>
    <mergeCell ref="H7:K7"/>
    <mergeCell ref="H8:K8"/>
    <mergeCell ref="H9:K9"/>
    <mergeCell ref="H10:K10"/>
    <mergeCell ref="H11:K11"/>
    <mergeCell ref="H12:K12"/>
    <mergeCell ref="CJ12:CM12"/>
    <mergeCell ref="CT12:CW12"/>
    <mergeCell ref="DD12:DG12"/>
    <mergeCell ref="DN12:DQ12"/>
    <mergeCell ref="DX12:EA12"/>
    <mergeCell ref="BZ12:CC12"/>
    <mergeCell ref="BZ13:CC13"/>
    <mergeCell ref="CJ13:CM13"/>
    <mergeCell ref="CT13:CW13"/>
    <mergeCell ref="DD13:DG13"/>
    <mergeCell ref="DN13:DQ13"/>
    <mergeCell ref="DX13:EA13"/>
  </mergeCells>
  <pageMargins left="0.7" right="0.7" top="0.75" bottom="0.75" header="0" footer="0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4.33203125" customWidth="1"/>
    <col min="3" max="14" width="8.6640625" customWidth="1"/>
    <col min="15" max="15" width="11.5546875" customWidth="1"/>
    <col min="16" max="29" width="8.6640625" customWidth="1"/>
  </cols>
  <sheetData>
    <row r="1" spans="1:29" ht="14.25" customHeight="1" x14ac:dyDescent="0.3">
      <c r="A1" s="2" t="s">
        <v>341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4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4.25" customHeight="1" x14ac:dyDescent="0.3">
      <c r="A3" s="1" t="s">
        <v>342</v>
      </c>
      <c r="B3" s="2"/>
      <c r="C3" s="1" t="s">
        <v>108</v>
      </c>
      <c r="D3" s="2"/>
      <c r="E3" s="1" t="s">
        <v>343</v>
      </c>
      <c r="F3" s="2"/>
      <c r="G3" s="2"/>
      <c r="H3" s="2"/>
      <c r="I3" s="1" t="s">
        <v>344</v>
      </c>
      <c r="J3" s="2"/>
      <c r="K3" s="2"/>
      <c r="L3" s="1" t="s">
        <v>345</v>
      </c>
      <c r="M3" s="2"/>
      <c r="N3" s="1" t="s">
        <v>346</v>
      </c>
      <c r="O3" s="1" t="s">
        <v>347</v>
      </c>
      <c r="P3" s="2"/>
      <c r="Q3" s="1" t="s">
        <v>348</v>
      </c>
      <c r="R3" s="2"/>
      <c r="S3" s="1" t="s">
        <v>349</v>
      </c>
      <c r="T3" s="2"/>
      <c r="U3" s="1" t="s">
        <v>350</v>
      </c>
      <c r="V3" s="2"/>
      <c r="W3" s="2" t="s">
        <v>348</v>
      </c>
      <c r="X3" s="2"/>
      <c r="Y3" s="2"/>
      <c r="Z3" s="2"/>
      <c r="AA3" s="2"/>
      <c r="AB3" s="2"/>
      <c r="AC3" s="2"/>
    </row>
    <row r="4" spans="1:29" ht="14.25" customHeight="1" x14ac:dyDescent="0.3">
      <c r="A4" s="217" t="s">
        <v>105</v>
      </c>
      <c r="B4" s="2"/>
      <c r="C4" s="217">
        <v>2020</v>
      </c>
      <c r="D4" s="2"/>
      <c r="E4" s="217" t="s">
        <v>351</v>
      </c>
      <c r="F4" s="2"/>
      <c r="G4" s="2"/>
      <c r="H4" s="2"/>
      <c r="I4" s="217" t="s">
        <v>352</v>
      </c>
      <c r="J4" s="2"/>
      <c r="K4" s="2"/>
      <c r="L4" s="217" t="s">
        <v>353</v>
      </c>
      <c r="M4" s="2"/>
      <c r="N4" s="218" t="s">
        <v>354</v>
      </c>
      <c r="O4" s="219">
        <v>4</v>
      </c>
      <c r="P4" s="220">
        <v>1</v>
      </c>
      <c r="Q4" s="217" t="s">
        <v>355</v>
      </c>
      <c r="R4" s="220">
        <v>22</v>
      </c>
      <c r="S4" s="217" t="s">
        <v>354</v>
      </c>
      <c r="T4" s="220">
        <v>45</v>
      </c>
      <c r="U4" s="217" t="s">
        <v>356</v>
      </c>
      <c r="V4" s="2"/>
      <c r="W4" s="2" t="s">
        <v>357</v>
      </c>
      <c r="X4" s="2"/>
      <c r="Y4" s="2"/>
      <c r="Z4" s="2"/>
      <c r="AA4" s="2"/>
      <c r="AB4" s="2"/>
      <c r="AC4" s="2"/>
    </row>
    <row r="5" spans="1:29" ht="14.25" customHeight="1" x14ac:dyDescent="0.3">
      <c r="A5" s="217" t="s">
        <v>138</v>
      </c>
      <c r="B5" s="2"/>
      <c r="C5" s="217">
        <v>2021</v>
      </c>
      <c r="D5" s="2"/>
      <c r="E5" s="217" t="s">
        <v>358</v>
      </c>
      <c r="F5" s="2"/>
      <c r="G5" s="2"/>
      <c r="H5" s="2"/>
      <c r="I5" s="217" t="s">
        <v>359</v>
      </c>
      <c r="J5" s="2"/>
      <c r="K5" s="2"/>
      <c r="L5" s="217" t="s">
        <v>360</v>
      </c>
      <c r="M5" s="2"/>
      <c r="N5" s="218" t="s">
        <v>361</v>
      </c>
      <c r="O5" s="219">
        <v>2</v>
      </c>
      <c r="P5" s="220">
        <v>2</v>
      </c>
      <c r="Q5" s="217" t="s">
        <v>362</v>
      </c>
      <c r="R5" s="220">
        <v>23</v>
      </c>
      <c r="S5" s="217" t="s">
        <v>363</v>
      </c>
      <c r="T5" s="220">
        <v>46</v>
      </c>
      <c r="U5" s="217" t="s">
        <v>364</v>
      </c>
      <c r="V5" s="2"/>
      <c r="W5" s="2" t="s">
        <v>365</v>
      </c>
      <c r="X5" s="2"/>
      <c r="Y5" s="2"/>
      <c r="Z5" s="2"/>
      <c r="AA5" s="2"/>
      <c r="AB5" s="2"/>
      <c r="AC5" s="2"/>
    </row>
    <row r="6" spans="1:29" ht="14.25" customHeight="1" x14ac:dyDescent="0.3">
      <c r="A6" s="217" t="s">
        <v>162</v>
      </c>
      <c r="B6" s="2"/>
      <c r="C6" s="217">
        <v>2022</v>
      </c>
      <c r="D6" s="2"/>
      <c r="E6" s="217" t="s">
        <v>366</v>
      </c>
      <c r="F6" s="2"/>
      <c r="G6" s="2"/>
      <c r="H6" s="2"/>
      <c r="I6" s="217" t="s">
        <v>367</v>
      </c>
      <c r="J6" s="2"/>
      <c r="K6" s="2"/>
      <c r="L6" s="217" t="s">
        <v>368</v>
      </c>
      <c r="M6" s="2"/>
      <c r="N6" s="218" t="s">
        <v>369</v>
      </c>
      <c r="O6" s="219">
        <v>5</v>
      </c>
      <c r="P6" s="220">
        <v>3</v>
      </c>
      <c r="Q6" s="217" t="s">
        <v>370</v>
      </c>
      <c r="R6" s="220">
        <v>24</v>
      </c>
      <c r="S6" s="217" t="s">
        <v>371</v>
      </c>
      <c r="T6" s="220">
        <v>47</v>
      </c>
      <c r="U6" s="217" t="s">
        <v>372</v>
      </c>
      <c r="V6" s="2"/>
      <c r="W6" s="2" t="s">
        <v>349</v>
      </c>
      <c r="X6" s="2"/>
      <c r="Y6" s="2"/>
      <c r="Z6" s="2"/>
      <c r="AA6" s="2"/>
      <c r="AB6" s="2"/>
      <c r="AC6" s="2"/>
    </row>
    <row r="7" spans="1:29" ht="14.25" customHeight="1" x14ac:dyDescent="0.3">
      <c r="A7" s="217" t="s">
        <v>166</v>
      </c>
      <c r="B7" s="2"/>
      <c r="C7" s="217">
        <v>2023</v>
      </c>
      <c r="D7" s="2"/>
      <c r="E7" s="217" t="s">
        <v>373</v>
      </c>
      <c r="F7" s="2"/>
      <c r="G7" s="2"/>
      <c r="H7" s="2"/>
      <c r="I7" s="2"/>
      <c r="J7" s="2"/>
      <c r="K7" s="2"/>
      <c r="L7" s="2"/>
      <c r="M7" s="2"/>
      <c r="N7" s="218" t="s">
        <v>363</v>
      </c>
      <c r="O7" s="219">
        <v>4</v>
      </c>
      <c r="P7" s="220">
        <v>4</v>
      </c>
      <c r="Q7" s="217" t="s">
        <v>374</v>
      </c>
      <c r="R7" s="220">
        <v>25</v>
      </c>
      <c r="S7" s="217" t="s">
        <v>375</v>
      </c>
      <c r="T7" s="220">
        <v>48</v>
      </c>
      <c r="U7" s="217" t="s">
        <v>376</v>
      </c>
      <c r="V7" s="2"/>
      <c r="W7" s="2" t="s">
        <v>377</v>
      </c>
      <c r="X7" s="2"/>
      <c r="Y7" s="2"/>
      <c r="Z7" s="2"/>
      <c r="AA7" s="2"/>
      <c r="AB7" s="2"/>
      <c r="AC7" s="2"/>
    </row>
    <row r="8" spans="1:29" ht="14.25" customHeight="1" x14ac:dyDescent="0.3">
      <c r="A8" s="217" t="s">
        <v>170</v>
      </c>
      <c r="B8" s="2"/>
      <c r="C8" s="217">
        <v>2024</v>
      </c>
      <c r="D8" s="2"/>
      <c r="E8" s="217" t="s">
        <v>378</v>
      </c>
      <c r="F8" s="2"/>
      <c r="G8" s="2"/>
      <c r="H8" s="2"/>
      <c r="I8" s="2"/>
      <c r="J8" s="2"/>
      <c r="K8" s="2"/>
      <c r="L8" s="2"/>
      <c r="M8" s="2"/>
      <c r="N8" s="221" t="s">
        <v>355</v>
      </c>
      <c r="O8" s="219">
        <v>1</v>
      </c>
      <c r="P8" s="220">
        <v>5</v>
      </c>
      <c r="Q8" s="217" t="s">
        <v>379</v>
      </c>
      <c r="R8" s="220">
        <v>26</v>
      </c>
      <c r="S8" s="217" t="s">
        <v>380</v>
      </c>
      <c r="T8" s="220">
        <v>49</v>
      </c>
      <c r="U8" s="217" t="s">
        <v>381</v>
      </c>
      <c r="V8" s="2"/>
      <c r="W8" s="2" t="s">
        <v>382</v>
      </c>
      <c r="X8" s="2"/>
      <c r="Y8" s="2"/>
      <c r="Z8" s="2"/>
      <c r="AA8" s="2"/>
      <c r="AB8" s="2"/>
      <c r="AC8" s="2"/>
    </row>
    <row r="9" spans="1:29" ht="14.25" customHeight="1" x14ac:dyDescent="0.3">
      <c r="A9" s="217" t="s">
        <v>175</v>
      </c>
      <c r="B9" s="2"/>
      <c r="C9" s="217">
        <v>2025</v>
      </c>
      <c r="D9" s="2"/>
      <c r="E9" s="217" t="s">
        <v>383</v>
      </c>
      <c r="F9" s="2"/>
      <c r="G9" s="2"/>
      <c r="H9" s="2"/>
      <c r="I9" s="2"/>
      <c r="J9" s="2"/>
      <c r="K9" s="2"/>
      <c r="L9" s="217" t="s">
        <v>353</v>
      </c>
      <c r="M9" s="2"/>
      <c r="N9" s="218" t="s">
        <v>384</v>
      </c>
      <c r="O9" s="219">
        <v>5</v>
      </c>
      <c r="P9" s="220"/>
      <c r="Q9" s="2"/>
      <c r="R9" s="220">
        <v>27</v>
      </c>
      <c r="S9" s="217" t="s">
        <v>385</v>
      </c>
      <c r="T9" s="220">
        <v>50</v>
      </c>
      <c r="U9" s="217" t="s">
        <v>386</v>
      </c>
      <c r="V9" s="2"/>
      <c r="W9" s="2"/>
      <c r="X9" s="2"/>
      <c r="Y9" s="2"/>
      <c r="Z9" s="2"/>
      <c r="AA9" s="2"/>
      <c r="AB9" s="2"/>
      <c r="AC9" s="2"/>
    </row>
    <row r="10" spans="1:29" ht="14.25" customHeight="1" x14ac:dyDescent="0.3">
      <c r="A10" s="217" t="s">
        <v>8</v>
      </c>
      <c r="B10" s="2"/>
      <c r="C10" s="217"/>
      <c r="D10" s="2"/>
      <c r="E10" s="217" t="s">
        <v>367</v>
      </c>
      <c r="F10" s="2"/>
      <c r="G10" s="2"/>
      <c r="H10" s="2"/>
      <c r="I10" s="2"/>
      <c r="J10" s="2"/>
      <c r="K10" s="2"/>
      <c r="L10" s="217" t="s">
        <v>360</v>
      </c>
      <c r="M10" s="2"/>
      <c r="N10" s="218" t="s">
        <v>387</v>
      </c>
      <c r="O10" s="219">
        <v>3</v>
      </c>
      <c r="P10" s="220"/>
      <c r="Q10" s="2"/>
      <c r="R10" s="220">
        <v>28</v>
      </c>
      <c r="S10" s="217" t="s">
        <v>388</v>
      </c>
      <c r="T10" s="220">
        <v>51</v>
      </c>
      <c r="U10" s="217" t="s">
        <v>389</v>
      </c>
      <c r="V10" s="2"/>
      <c r="W10" s="2"/>
      <c r="X10" s="2"/>
      <c r="Y10" s="2"/>
      <c r="Z10" s="2"/>
      <c r="AA10" s="2"/>
      <c r="AB10" s="2"/>
      <c r="AC10" s="2"/>
    </row>
    <row r="11" spans="1:29" ht="14.25" customHeight="1" x14ac:dyDescent="0.3">
      <c r="A11" s="217" t="s">
        <v>5</v>
      </c>
      <c r="B11" s="2"/>
      <c r="C11" s="217"/>
      <c r="D11" s="2"/>
      <c r="E11" s="2"/>
      <c r="F11" s="2"/>
      <c r="G11" s="2"/>
      <c r="H11" s="2"/>
      <c r="I11" s="2" t="s">
        <v>390</v>
      </c>
      <c r="J11" s="2"/>
      <c r="K11" s="2"/>
      <c r="L11" s="217" t="s">
        <v>368</v>
      </c>
      <c r="M11" s="2"/>
      <c r="N11" s="218" t="s">
        <v>391</v>
      </c>
      <c r="O11" s="219">
        <v>5</v>
      </c>
      <c r="P11" s="220"/>
      <c r="Q11" s="222" t="s">
        <v>357</v>
      </c>
      <c r="R11" s="220">
        <v>29</v>
      </c>
      <c r="S11" s="217" t="s">
        <v>392</v>
      </c>
      <c r="T11" s="220">
        <v>52</v>
      </c>
      <c r="U11" s="217" t="s">
        <v>393</v>
      </c>
      <c r="V11" s="2"/>
      <c r="W11" s="2"/>
      <c r="X11" s="2"/>
      <c r="Y11" s="2"/>
      <c r="Z11" s="2"/>
      <c r="AA11" s="2"/>
      <c r="AB11" s="2"/>
      <c r="AC11" s="2"/>
    </row>
    <row r="12" spans="1:29" ht="14.25" customHeight="1" x14ac:dyDescent="0.3">
      <c r="A12" s="217" t="s">
        <v>7</v>
      </c>
      <c r="B12" s="2"/>
      <c r="C12" s="217"/>
      <c r="D12" s="2"/>
      <c r="E12" s="2"/>
      <c r="F12" s="2"/>
      <c r="G12" s="2"/>
      <c r="H12" s="2"/>
      <c r="I12" s="2" t="s">
        <v>394</v>
      </c>
      <c r="J12" s="2"/>
      <c r="K12" s="2"/>
      <c r="L12" s="217" t="s">
        <v>395</v>
      </c>
      <c r="M12" s="2"/>
      <c r="N12" s="218" t="s">
        <v>371</v>
      </c>
      <c r="O12" s="219">
        <v>4</v>
      </c>
      <c r="P12" s="220">
        <v>6</v>
      </c>
      <c r="Q12" s="217" t="s">
        <v>361</v>
      </c>
      <c r="R12" s="220">
        <v>30</v>
      </c>
      <c r="S12" s="217" t="s">
        <v>396</v>
      </c>
      <c r="T12" s="220">
        <v>53</v>
      </c>
      <c r="U12" s="217" t="s">
        <v>397</v>
      </c>
      <c r="V12" s="2"/>
      <c r="W12" s="2"/>
      <c r="X12" s="2"/>
      <c r="Y12" s="2"/>
      <c r="Z12" s="2"/>
      <c r="AA12" s="2"/>
      <c r="AB12" s="2"/>
      <c r="AC12" s="2"/>
    </row>
    <row r="13" spans="1:29" ht="14.25" customHeight="1" x14ac:dyDescent="0.3">
      <c r="A13" s="217" t="s">
        <v>192</v>
      </c>
      <c r="B13" s="2"/>
      <c r="C13" s="2"/>
      <c r="D13" s="2"/>
      <c r="E13" s="2"/>
      <c r="F13" s="2"/>
      <c r="G13" s="2"/>
      <c r="H13" s="2"/>
      <c r="I13" s="2" t="s">
        <v>398</v>
      </c>
      <c r="J13" s="2"/>
      <c r="K13" s="2"/>
      <c r="L13" s="217"/>
      <c r="M13" s="2"/>
      <c r="N13" s="218" t="s">
        <v>356</v>
      </c>
      <c r="O13" s="219">
        <v>6</v>
      </c>
      <c r="P13" s="220">
        <v>7</v>
      </c>
      <c r="Q13" s="217" t="s">
        <v>399</v>
      </c>
      <c r="R13" s="220">
        <v>31</v>
      </c>
      <c r="S13" s="217" t="s">
        <v>400</v>
      </c>
      <c r="T13" s="220">
        <v>54</v>
      </c>
      <c r="U13" s="217" t="s">
        <v>401</v>
      </c>
      <c r="V13" s="2"/>
      <c r="W13" s="2"/>
      <c r="X13" s="2"/>
      <c r="Y13" s="2"/>
      <c r="Z13" s="2"/>
      <c r="AA13" s="2"/>
      <c r="AB13" s="2"/>
      <c r="AC13" s="2"/>
    </row>
    <row r="14" spans="1:29" ht="14.25" customHeight="1" x14ac:dyDescent="0.3">
      <c r="A14" s="217" t="s">
        <v>4</v>
      </c>
      <c r="B14" s="2"/>
      <c r="C14" s="2"/>
      <c r="D14" s="2"/>
      <c r="E14" s="1" t="s">
        <v>402</v>
      </c>
      <c r="F14" s="1"/>
      <c r="G14" s="1"/>
      <c r="H14" s="2"/>
      <c r="I14" s="2" t="s">
        <v>403</v>
      </c>
      <c r="J14" s="2"/>
      <c r="K14" s="2"/>
      <c r="L14" s="2"/>
      <c r="M14" s="2"/>
      <c r="N14" s="218" t="s">
        <v>375</v>
      </c>
      <c r="O14" s="219">
        <v>4</v>
      </c>
      <c r="P14" s="220">
        <v>8</v>
      </c>
      <c r="Q14" s="217" t="s">
        <v>404</v>
      </c>
      <c r="R14" s="220">
        <v>32</v>
      </c>
      <c r="S14" s="217" t="s">
        <v>405</v>
      </c>
      <c r="T14" s="220">
        <v>55</v>
      </c>
      <c r="U14" s="217" t="s">
        <v>406</v>
      </c>
      <c r="V14" s="2"/>
      <c r="W14" s="2"/>
      <c r="X14" s="2"/>
      <c r="Y14" s="2"/>
      <c r="Z14" s="2"/>
      <c r="AA14" s="2"/>
      <c r="AB14" s="2"/>
      <c r="AC14" s="2"/>
    </row>
    <row r="15" spans="1:29" ht="14.25" customHeight="1" x14ac:dyDescent="0.3">
      <c r="A15" s="217" t="s">
        <v>6</v>
      </c>
      <c r="B15" s="2"/>
      <c r="C15" s="2"/>
      <c r="D15" s="2"/>
      <c r="E15" s="217" t="s">
        <v>61</v>
      </c>
      <c r="F15" s="2"/>
      <c r="G15" s="2" t="s">
        <v>61</v>
      </c>
      <c r="H15" s="2"/>
      <c r="I15" s="2" t="s">
        <v>407</v>
      </c>
      <c r="J15" s="2"/>
      <c r="K15" s="2"/>
      <c r="L15" s="2"/>
      <c r="M15" s="2"/>
      <c r="N15" s="218" t="s">
        <v>399</v>
      </c>
      <c r="O15" s="219">
        <v>2</v>
      </c>
      <c r="P15" s="220">
        <v>9</v>
      </c>
      <c r="Q15" s="217" t="s">
        <v>408</v>
      </c>
      <c r="R15" s="220">
        <v>33</v>
      </c>
      <c r="S15" s="217" t="s">
        <v>409</v>
      </c>
      <c r="T15" s="2"/>
      <c r="U15" s="2"/>
      <c r="V15" s="2"/>
      <c r="W15" s="217" t="s">
        <v>105</v>
      </c>
      <c r="X15" s="2"/>
      <c r="Y15" s="2"/>
      <c r="Z15" s="2"/>
      <c r="AA15" s="2"/>
      <c r="AB15" s="2"/>
      <c r="AC15" s="2"/>
    </row>
    <row r="16" spans="1:29" ht="14.25" customHeight="1" x14ac:dyDescent="0.3">
      <c r="A16" s="217" t="s">
        <v>105</v>
      </c>
      <c r="B16" s="2"/>
      <c r="C16" s="2"/>
      <c r="D16" s="2"/>
      <c r="E16" s="217" t="s">
        <v>64</v>
      </c>
      <c r="F16" s="2"/>
      <c r="G16" s="2" t="s">
        <v>64</v>
      </c>
      <c r="H16" s="2"/>
      <c r="I16" s="2" t="s">
        <v>410</v>
      </c>
      <c r="J16" s="2"/>
      <c r="K16" s="2"/>
      <c r="L16" s="2"/>
      <c r="M16" s="2"/>
      <c r="N16" s="218" t="s">
        <v>364</v>
      </c>
      <c r="O16" s="219">
        <v>6</v>
      </c>
      <c r="P16" s="220">
        <v>10</v>
      </c>
      <c r="Q16" s="217" t="s">
        <v>411</v>
      </c>
      <c r="R16" s="220">
        <v>34</v>
      </c>
      <c r="S16" s="217" t="s">
        <v>412</v>
      </c>
      <c r="T16" s="2"/>
      <c r="U16" s="2"/>
      <c r="V16" s="2"/>
      <c r="W16" s="217" t="s">
        <v>138</v>
      </c>
      <c r="X16" s="2"/>
      <c r="Y16" s="2"/>
      <c r="Z16" s="2"/>
      <c r="AA16" s="2"/>
      <c r="AB16" s="2"/>
      <c r="AC16" s="2"/>
    </row>
    <row r="17" spans="1:29" ht="14.25" customHeight="1" x14ac:dyDescent="0.3">
      <c r="A17" s="217"/>
      <c r="B17" s="2"/>
      <c r="C17" s="2"/>
      <c r="D17" s="2"/>
      <c r="E17" s="2" t="s">
        <v>413</v>
      </c>
      <c r="F17" s="2"/>
      <c r="G17" s="2"/>
      <c r="H17" s="2"/>
      <c r="I17" s="2" t="s">
        <v>414</v>
      </c>
      <c r="J17" s="2"/>
      <c r="K17" s="2"/>
      <c r="L17" s="2"/>
      <c r="M17" s="2"/>
      <c r="N17" s="218" t="s">
        <v>404</v>
      </c>
      <c r="O17" s="219">
        <v>2</v>
      </c>
      <c r="P17" s="220">
        <v>11</v>
      </c>
      <c r="Q17" s="217" t="s">
        <v>415</v>
      </c>
      <c r="R17" s="220"/>
      <c r="S17" s="2"/>
      <c r="T17" s="2"/>
      <c r="U17" s="2"/>
      <c r="V17" s="2"/>
      <c r="W17" s="217" t="s">
        <v>162</v>
      </c>
      <c r="X17" s="2"/>
      <c r="Y17" s="2"/>
      <c r="Z17" s="2"/>
      <c r="AA17" s="2"/>
      <c r="AB17" s="2"/>
      <c r="AC17" s="2"/>
    </row>
    <row r="18" spans="1:29" ht="14.25" customHeight="1" x14ac:dyDescent="0.3">
      <c r="A18" s="222" t="s">
        <v>416</v>
      </c>
      <c r="B18" s="1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21" t="s">
        <v>362</v>
      </c>
      <c r="O18" s="219">
        <v>1</v>
      </c>
      <c r="P18" s="220">
        <v>12</v>
      </c>
      <c r="Q18" s="217" t="s">
        <v>417</v>
      </c>
      <c r="R18" s="220"/>
      <c r="S18" s="2"/>
      <c r="T18" s="2"/>
      <c r="U18" s="2" t="s">
        <v>62</v>
      </c>
      <c r="V18" s="2"/>
      <c r="W18" s="217" t="s">
        <v>166</v>
      </c>
      <c r="X18" s="2"/>
      <c r="Y18" s="2"/>
      <c r="Z18" s="2"/>
      <c r="AA18" s="2"/>
      <c r="AB18" s="2"/>
      <c r="AC18" s="2"/>
    </row>
    <row r="19" spans="1:29" ht="14.25" customHeight="1" x14ac:dyDescent="0.3">
      <c r="A19" s="2" t="s">
        <v>418</v>
      </c>
      <c r="B19" s="2"/>
      <c r="C19" s="2"/>
      <c r="D19" s="2"/>
      <c r="E19" s="2"/>
      <c r="F19" s="2"/>
      <c r="G19" s="2"/>
      <c r="H19" s="2"/>
      <c r="I19" s="1" t="s">
        <v>419</v>
      </c>
      <c r="J19" s="1"/>
      <c r="K19" s="2"/>
      <c r="L19" s="2"/>
      <c r="M19" s="2"/>
      <c r="N19" s="218" t="s">
        <v>408</v>
      </c>
      <c r="O19" s="219">
        <v>2</v>
      </c>
      <c r="P19" s="220">
        <v>13</v>
      </c>
      <c r="Q19" s="217" t="s">
        <v>420</v>
      </c>
      <c r="R19" s="220"/>
      <c r="S19" s="1" t="s">
        <v>377</v>
      </c>
      <c r="T19" s="2"/>
      <c r="U19" s="2"/>
      <c r="V19" s="2"/>
      <c r="W19" s="217" t="s">
        <v>170</v>
      </c>
      <c r="X19" s="2"/>
      <c r="Y19" s="2"/>
      <c r="Z19" s="2"/>
      <c r="AA19" s="2"/>
      <c r="AB19" s="2"/>
      <c r="AC19" s="2"/>
    </row>
    <row r="20" spans="1:29" ht="14.25" customHeight="1" x14ac:dyDescent="0.3">
      <c r="A20" s="2" t="s">
        <v>421</v>
      </c>
      <c r="B20" s="2"/>
      <c r="C20" s="2"/>
      <c r="D20" s="2"/>
      <c r="E20" s="2" t="s">
        <v>61</v>
      </c>
      <c r="F20" s="2"/>
      <c r="G20" s="2"/>
      <c r="H20" s="2"/>
      <c r="I20" s="2" t="s">
        <v>422</v>
      </c>
      <c r="J20" s="2"/>
      <c r="K20" s="2"/>
      <c r="L20" s="2"/>
      <c r="M20" s="2"/>
      <c r="N20" s="218" t="s">
        <v>380</v>
      </c>
      <c r="O20" s="219">
        <v>4</v>
      </c>
      <c r="P20" s="220"/>
      <c r="Q20" s="2"/>
      <c r="R20" s="220">
        <v>35</v>
      </c>
      <c r="S20" s="217" t="s">
        <v>369</v>
      </c>
      <c r="T20" s="2"/>
      <c r="U20" s="2"/>
      <c r="V20" s="2"/>
      <c r="W20" s="217" t="s">
        <v>175</v>
      </c>
      <c r="X20" s="2"/>
      <c r="Y20" s="2"/>
      <c r="Z20" s="2"/>
      <c r="AA20" s="2"/>
      <c r="AB20" s="2"/>
      <c r="AC20" s="2"/>
    </row>
    <row r="21" spans="1:29" ht="14.25" customHeight="1" x14ac:dyDescent="0.3">
      <c r="A21" s="2" t="s">
        <v>423</v>
      </c>
      <c r="B21" s="2"/>
      <c r="C21" s="2"/>
      <c r="D21" s="2"/>
      <c r="E21" s="2" t="s">
        <v>64</v>
      </c>
      <c r="F21" s="2"/>
      <c r="G21" s="2"/>
      <c r="H21" s="2"/>
      <c r="I21" s="2" t="s">
        <v>424</v>
      </c>
      <c r="J21" s="2"/>
      <c r="K21" s="2"/>
      <c r="L21" s="2"/>
      <c r="M21" s="2"/>
      <c r="N21" s="218" t="s">
        <v>425</v>
      </c>
      <c r="O21" s="219">
        <v>3</v>
      </c>
      <c r="P21" s="220"/>
      <c r="Q21" s="2"/>
      <c r="R21" s="220">
        <v>36</v>
      </c>
      <c r="S21" s="217" t="s">
        <v>384</v>
      </c>
      <c r="T21" s="2"/>
      <c r="U21" s="2"/>
      <c r="V21" s="2"/>
      <c r="W21" s="217" t="s">
        <v>8</v>
      </c>
      <c r="X21" s="2"/>
      <c r="Y21" s="2"/>
      <c r="Z21" s="2"/>
      <c r="AA21" s="2"/>
      <c r="AB21" s="2"/>
      <c r="AC21" s="2"/>
    </row>
    <row r="22" spans="1:29" ht="14.25" customHeight="1" x14ac:dyDescent="0.3">
      <c r="A22" s="2" t="s">
        <v>426</v>
      </c>
      <c r="B22" s="2"/>
      <c r="C22" s="2"/>
      <c r="D22" s="2"/>
      <c r="E22" s="2" t="s">
        <v>427</v>
      </c>
      <c r="F22" s="2"/>
      <c r="G22" s="2"/>
      <c r="H22" s="2"/>
      <c r="I22" s="2" t="s">
        <v>428</v>
      </c>
      <c r="J22" s="2"/>
      <c r="K22" s="2"/>
      <c r="L22" s="2"/>
      <c r="M22" s="2"/>
      <c r="N22" s="218" t="s">
        <v>411</v>
      </c>
      <c r="O22" s="219">
        <v>2</v>
      </c>
      <c r="P22" s="220"/>
      <c r="Q22" s="222" t="s">
        <v>365</v>
      </c>
      <c r="R22" s="220">
        <v>37</v>
      </c>
      <c r="S22" s="217" t="s">
        <v>391</v>
      </c>
      <c r="T22" s="2"/>
      <c r="U22" s="2"/>
      <c r="V22" s="2"/>
      <c r="W22" s="217" t="s">
        <v>5</v>
      </c>
      <c r="X22" s="2"/>
      <c r="Y22" s="2"/>
      <c r="Z22" s="2"/>
      <c r="AA22" s="2"/>
      <c r="AB22" s="2"/>
      <c r="AC22" s="2"/>
    </row>
    <row r="23" spans="1:29" ht="14.25" customHeight="1" x14ac:dyDescent="0.3">
      <c r="A23" s="2" t="s">
        <v>422</v>
      </c>
      <c r="B23" s="2"/>
      <c r="C23" s="2"/>
      <c r="D23" s="2"/>
      <c r="E23" s="2"/>
      <c r="F23" s="2"/>
      <c r="G23" s="2"/>
      <c r="H23" s="2"/>
      <c r="I23" s="2" t="s">
        <v>429</v>
      </c>
      <c r="J23" s="2"/>
      <c r="K23" s="2"/>
      <c r="L23" s="2"/>
      <c r="M23" s="2"/>
      <c r="N23" s="218" t="s">
        <v>430</v>
      </c>
      <c r="O23" s="219">
        <v>5</v>
      </c>
      <c r="P23" s="220">
        <v>14</v>
      </c>
      <c r="Q23" s="217" t="s">
        <v>387</v>
      </c>
      <c r="R23" s="220">
        <v>38</v>
      </c>
      <c r="S23" s="217" t="s">
        <v>430</v>
      </c>
      <c r="T23" s="2"/>
      <c r="U23" s="2"/>
      <c r="V23" s="2"/>
      <c r="W23" s="217" t="s">
        <v>7</v>
      </c>
      <c r="X23" s="2"/>
      <c r="Y23" s="2"/>
      <c r="Z23" s="2"/>
      <c r="AA23" s="2"/>
      <c r="AB23" s="2"/>
      <c r="AC23" s="2"/>
    </row>
    <row r="24" spans="1:29" ht="14.25" customHeight="1" x14ac:dyDescent="0.3">
      <c r="A24" s="2" t="s">
        <v>431</v>
      </c>
      <c r="B24" s="2"/>
      <c r="C24" s="2"/>
      <c r="D24" s="2"/>
      <c r="E24" s="2"/>
      <c r="F24" s="2"/>
      <c r="G24" s="2"/>
      <c r="H24" s="2"/>
      <c r="I24" s="2" t="s">
        <v>432</v>
      </c>
      <c r="J24" s="2"/>
      <c r="K24" s="2"/>
      <c r="L24" s="2"/>
      <c r="M24" s="2"/>
      <c r="N24" s="218" t="s">
        <v>385</v>
      </c>
      <c r="O24" s="219">
        <v>4</v>
      </c>
      <c r="P24" s="220">
        <v>15</v>
      </c>
      <c r="Q24" s="217" t="s">
        <v>425</v>
      </c>
      <c r="R24" s="220">
        <v>39</v>
      </c>
      <c r="S24" s="217" t="s">
        <v>433</v>
      </c>
      <c r="T24" s="2"/>
      <c r="U24" s="2"/>
      <c r="V24" s="2"/>
      <c r="W24" s="217" t="s">
        <v>192</v>
      </c>
      <c r="X24" s="2"/>
      <c r="Y24" s="2"/>
      <c r="Z24" s="2"/>
      <c r="AA24" s="2"/>
      <c r="AB24" s="2"/>
      <c r="AC24" s="2"/>
    </row>
    <row r="25" spans="1:29" ht="14.25" customHeight="1" x14ac:dyDescent="0.3">
      <c r="A25" s="2"/>
      <c r="B25" s="2"/>
      <c r="C25" s="2"/>
      <c r="D25" s="2"/>
      <c r="E25" s="2"/>
      <c r="F25" s="2"/>
      <c r="G25" s="2"/>
      <c r="H25" s="2"/>
      <c r="I25" s="2" t="s">
        <v>434</v>
      </c>
      <c r="J25" s="2"/>
      <c r="K25" s="2"/>
      <c r="L25" s="2"/>
      <c r="M25" s="2"/>
      <c r="N25" s="218" t="s">
        <v>433</v>
      </c>
      <c r="O25" s="219">
        <v>5</v>
      </c>
      <c r="P25" s="220">
        <v>16</v>
      </c>
      <c r="Q25" s="217" t="s">
        <v>435</v>
      </c>
      <c r="R25" s="220">
        <v>40</v>
      </c>
      <c r="S25" s="217" t="s">
        <v>436</v>
      </c>
      <c r="T25" s="2"/>
      <c r="U25" s="2"/>
      <c r="V25" s="2"/>
      <c r="W25" s="217" t="s">
        <v>4</v>
      </c>
      <c r="X25" s="2"/>
      <c r="Y25" s="2"/>
      <c r="Z25" s="2"/>
      <c r="AA25" s="2"/>
      <c r="AB25" s="2"/>
      <c r="AC25" s="2"/>
    </row>
    <row r="26" spans="1:29" ht="14.25" customHeight="1" x14ac:dyDescent="0.3">
      <c r="A26" s="1" t="s">
        <v>437</v>
      </c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18" t="s">
        <v>436</v>
      </c>
      <c r="O26" s="219">
        <v>5</v>
      </c>
      <c r="P26" s="220">
        <v>17</v>
      </c>
      <c r="Q26" s="217" t="s">
        <v>438</v>
      </c>
      <c r="R26" s="220">
        <v>41</v>
      </c>
      <c r="S26" s="217" t="s">
        <v>439</v>
      </c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4.25" customHeight="1" x14ac:dyDescent="0.3">
      <c r="A27" s="2" t="s">
        <v>440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18" t="s">
        <v>388</v>
      </c>
      <c r="O27" s="219">
        <v>4</v>
      </c>
      <c r="P27" s="220">
        <v>18</v>
      </c>
      <c r="Q27" s="217" t="s">
        <v>441</v>
      </c>
      <c r="R27" s="220">
        <v>42</v>
      </c>
      <c r="S27" s="217" t="s">
        <v>442</v>
      </c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4.25" customHeight="1" x14ac:dyDescent="0.3">
      <c r="A28" s="2" t="s">
        <v>443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21" t="s">
        <v>370</v>
      </c>
      <c r="O28" s="219">
        <v>1</v>
      </c>
      <c r="P28" s="220">
        <v>19</v>
      </c>
      <c r="Q28" s="217" t="s">
        <v>444</v>
      </c>
      <c r="R28" s="220">
        <v>43</v>
      </c>
      <c r="S28" s="217" t="s">
        <v>445</v>
      </c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4.25" customHeight="1" x14ac:dyDescent="0.3">
      <c r="A29" s="2" t="s">
        <v>446</v>
      </c>
      <c r="B29" s="2"/>
      <c r="C29" s="2"/>
      <c r="D29" s="2"/>
      <c r="E29" s="1" t="s">
        <v>447</v>
      </c>
      <c r="F29" s="2"/>
      <c r="G29" s="2"/>
      <c r="H29" s="2"/>
      <c r="I29" s="2"/>
      <c r="J29" s="2"/>
      <c r="K29" s="2"/>
      <c r="L29" s="2"/>
      <c r="M29" s="2"/>
      <c r="N29" s="218" t="s">
        <v>439</v>
      </c>
      <c r="O29" s="219">
        <v>5</v>
      </c>
      <c r="P29" s="220">
        <v>20</v>
      </c>
      <c r="Q29" s="217" t="s">
        <v>448</v>
      </c>
      <c r="R29" s="220">
        <v>44</v>
      </c>
      <c r="S29" s="217" t="s">
        <v>449</v>
      </c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4.25" customHeight="1" x14ac:dyDescent="0.3">
      <c r="A30" s="2" t="s">
        <v>450</v>
      </c>
      <c r="B30" s="2"/>
      <c r="C30" s="2"/>
      <c r="D30" s="2"/>
      <c r="E30" s="2" t="s">
        <v>451</v>
      </c>
      <c r="F30" s="2"/>
      <c r="G30" s="2"/>
      <c r="H30" s="2"/>
      <c r="I30" s="2"/>
      <c r="J30" s="2"/>
      <c r="K30" s="2"/>
      <c r="L30" s="2"/>
      <c r="M30" s="2"/>
      <c r="N30" s="218" t="s">
        <v>372</v>
      </c>
      <c r="O30" s="219">
        <v>6</v>
      </c>
      <c r="P30" s="220">
        <v>21</v>
      </c>
      <c r="Q30" s="217" t="s">
        <v>452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4.25" customHeight="1" x14ac:dyDescent="0.3">
      <c r="A31" s="2" t="s">
        <v>453</v>
      </c>
      <c r="B31" s="2"/>
      <c r="C31" s="2"/>
      <c r="D31" s="2"/>
      <c r="E31" s="2" t="s">
        <v>454</v>
      </c>
      <c r="F31" s="2"/>
      <c r="G31" s="2"/>
      <c r="H31" s="2"/>
      <c r="I31" s="2"/>
      <c r="J31" s="2"/>
      <c r="K31" s="2"/>
      <c r="L31" s="2"/>
      <c r="M31" s="2"/>
      <c r="N31" s="218" t="s">
        <v>376</v>
      </c>
      <c r="O31" s="219">
        <v>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4.25" customHeight="1" x14ac:dyDescent="0.3">
      <c r="A32" s="2" t="s">
        <v>455</v>
      </c>
      <c r="B32" s="2"/>
      <c r="C32" s="2"/>
      <c r="D32" s="2"/>
      <c r="E32" s="2" t="s">
        <v>456</v>
      </c>
      <c r="F32" s="2"/>
      <c r="G32" s="2"/>
      <c r="H32" s="2"/>
      <c r="I32" s="2"/>
      <c r="J32" s="2"/>
      <c r="K32" s="2"/>
      <c r="L32" s="2"/>
      <c r="M32" s="2"/>
      <c r="N32" s="218" t="s">
        <v>415</v>
      </c>
      <c r="O32" s="219">
        <v>2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4.25" customHeight="1" x14ac:dyDescent="0.3">
      <c r="A33" s="2"/>
      <c r="B33" s="2"/>
      <c r="C33" s="2"/>
      <c r="D33" s="2"/>
      <c r="E33" s="2" t="s">
        <v>457</v>
      </c>
      <c r="F33" s="2"/>
      <c r="G33" s="2"/>
      <c r="H33" s="2"/>
      <c r="I33" s="2"/>
      <c r="J33" s="2"/>
      <c r="K33" s="2"/>
      <c r="L33" s="2"/>
      <c r="M33" s="2"/>
      <c r="N33" s="218" t="s">
        <v>442</v>
      </c>
      <c r="O33" s="219">
        <v>5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4.25" customHeight="1" x14ac:dyDescent="0.3">
      <c r="A34" s="1" t="s">
        <v>458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  <c r="N34" s="218" t="s">
        <v>392</v>
      </c>
      <c r="O34" s="219">
        <v>4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4.25" customHeight="1" x14ac:dyDescent="0.3">
      <c r="A35" s="2" t="s">
        <v>459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18" t="s">
        <v>381</v>
      </c>
      <c r="O35" s="219">
        <v>6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4.25" customHeight="1" x14ac:dyDescent="0.3">
      <c r="A36" s="2" t="s">
        <v>460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18" t="s">
        <v>417</v>
      </c>
      <c r="O36" s="219">
        <v>2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4.25" customHeight="1" x14ac:dyDescent="0.3">
      <c r="A37" s="2" t="s">
        <v>461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18" t="s">
        <v>386</v>
      </c>
      <c r="O37" s="219">
        <v>6</v>
      </c>
      <c r="P37" s="2"/>
      <c r="Q37" s="1" t="s">
        <v>462</v>
      </c>
      <c r="R37" s="1"/>
      <c r="S37" s="1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4.25" customHeight="1" x14ac:dyDescent="0.3">
      <c r="A38" s="2" t="s">
        <v>463</v>
      </c>
      <c r="B38" s="2"/>
      <c r="C38" s="2"/>
      <c r="D38" s="2"/>
      <c r="E38" s="2"/>
      <c r="F38" s="1" t="s">
        <v>464</v>
      </c>
      <c r="G38" s="1"/>
      <c r="H38" s="1"/>
      <c r="I38" s="2"/>
      <c r="J38" s="2"/>
      <c r="K38" s="2"/>
      <c r="L38" s="2"/>
      <c r="M38" s="2"/>
      <c r="N38" s="221" t="s">
        <v>374</v>
      </c>
      <c r="O38" s="219">
        <v>1</v>
      </c>
      <c r="P38" s="2"/>
      <c r="Q38" s="2" t="s">
        <v>465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4.25" customHeight="1" x14ac:dyDescent="0.3">
      <c r="A39" s="2" t="s">
        <v>466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18" t="s">
        <v>420</v>
      </c>
      <c r="O39" s="219">
        <v>2</v>
      </c>
      <c r="P39" s="2"/>
      <c r="Q39" s="2" t="s">
        <v>467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4.25" customHeight="1" x14ac:dyDescent="0.3">
      <c r="A40" s="2" t="s">
        <v>468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18" t="s">
        <v>435</v>
      </c>
      <c r="O40" s="219">
        <v>3</v>
      </c>
      <c r="P40" s="2"/>
      <c r="Q40" s="2" t="s">
        <v>469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4.25" customHeight="1" x14ac:dyDescent="0.3">
      <c r="A41" s="2" t="s">
        <v>470</v>
      </c>
      <c r="B41" s="2"/>
      <c r="C41" s="2"/>
      <c r="D41" s="2"/>
      <c r="E41" s="2"/>
      <c r="F41" s="2" t="s">
        <v>446</v>
      </c>
      <c r="G41" s="2"/>
      <c r="H41" s="2"/>
      <c r="I41" s="2"/>
      <c r="J41" s="2"/>
      <c r="K41" s="2"/>
      <c r="L41" s="2"/>
      <c r="M41" s="2"/>
      <c r="N41" s="218" t="s">
        <v>389</v>
      </c>
      <c r="O41" s="219">
        <v>6</v>
      </c>
      <c r="P41" s="2"/>
      <c r="Q41" s="2" t="s">
        <v>471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4.25" customHeight="1" x14ac:dyDescent="0.3">
      <c r="A42" s="2" t="s">
        <v>472</v>
      </c>
      <c r="B42" s="2"/>
      <c r="C42" s="2"/>
      <c r="D42" s="2"/>
      <c r="E42" s="2"/>
      <c r="F42" s="2" t="s">
        <v>473</v>
      </c>
      <c r="G42" s="2"/>
      <c r="H42" s="2"/>
      <c r="I42" s="2"/>
      <c r="J42" s="2"/>
      <c r="K42" s="2"/>
      <c r="L42" s="2"/>
      <c r="M42" s="2"/>
      <c r="N42" s="218" t="s">
        <v>396</v>
      </c>
      <c r="O42" s="219">
        <v>4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4.25" customHeight="1" x14ac:dyDescent="0.3">
      <c r="A43" s="2"/>
      <c r="B43" s="2"/>
      <c r="C43" s="2"/>
      <c r="D43" s="2"/>
      <c r="E43" s="2"/>
      <c r="F43" s="2" t="s">
        <v>474</v>
      </c>
      <c r="G43" s="2"/>
      <c r="H43" s="2"/>
      <c r="I43" s="2"/>
      <c r="J43" s="2"/>
      <c r="K43" s="2"/>
      <c r="L43" s="2"/>
      <c r="M43" s="2"/>
      <c r="N43" s="218" t="s">
        <v>445</v>
      </c>
      <c r="O43" s="219">
        <v>5</v>
      </c>
      <c r="P43" s="2"/>
      <c r="Q43" s="1" t="s">
        <v>475</v>
      </c>
      <c r="R43" s="1"/>
      <c r="S43" s="1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4.25" customHeight="1" x14ac:dyDescent="0.3">
      <c r="A44" s="1" t="s">
        <v>476</v>
      </c>
      <c r="B44" s="1"/>
      <c r="C44" s="1"/>
      <c r="D44" s="2"/>
      <c r="E44" s="2"/>
      <c r="F44" s="2" t="s">
        <v>477</v>
      </c>
      <c r="G44" s="2"/>
      <c r="H44" s="2"/>
      <c r="I44" s="2"/>
      <c r="J44" s="2"/>
      <c r="K44" s="2"/>
      <c r="L44" s="2"/>
      <c r="M44" s="2"/>
      <c r="N44" s="218" t="s">
        <v>393</v>
      </c>
      <c r="O44" s="219">
        <v>6</v>
      </c>
      <c r="P44" s="2"/>
      <c r="Q44" s="2" t="s">
        <v>478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4.25" customHeight="1" x14ac:dyDescent="0.3">
      <c r="A45" s="2" t="s">
        <v>479</v>
      </c>
      <c r="B45" s="2"/>
      <c r="C45" s="2"/>
      <c r="D45" s="2"/>
      <c r="E45" s="2"/>
      <c r="F45" s="2" t="s">
        <v>480</v>
      </c>
      <c r="G45" s="2"/>
      <c r="H45" s="2"/>
      <c r="I45" s="2"/>
      <c r="J45" s="2"/>
      <c r="K45" s="2"/>
      <c r="L45" s="2"/>
      <c r="M45" s="2"/>
      <c r="N45" s="218" t="s">
        <v>400</v>
      </c>
      <c r="O45" s="219">
        <v>4</v>
      </c>
      <c r="P45" s="2"/>
      <c r="Q45" s="2" t="s">
        <v>481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4.25" customHeight="1" x14ac:dyDescent="0.3">
      <c r="A46" s="2" t="s">
        <v>482</v>
      </c>
      <c r="B46" s="2"/>
      <c r="C46" s="2"/>
      <c r="D46" s="2"/>
      <c r="E46" s="2"/>
      <c r="F46" s="2" t="s">
        <v>483</v>
      </c>
      <c r="G46" s="2"/>
      <c r="H46" s="2"/>
      <c r="I46" s="2"/>
      <c r="J46" s="2"/>
      <c r="K46" s="2"/>
      <c r="L46" s="2"/>
      <c r="M46" s="2"/>
      <c r="N46" s="218" t="s">
        <v>484</v>
      </c>
      <c r="O46" s="219">
        <v>3</v>
      </c>
      <c r="P46" s="2"/>
      <c r="Q46" s="2" t="s">
        <v>485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4.25" customHeight="1" x14ac:dyDescent="0.3">
      <c r="A47" s="2" t="s">
        <v>486</v>
      </c>
      <c r="B47" s="2"/>
      <c r="C47" s="2"/>
      <c r="D47" s="2"/>
      <c r="E47" s="2"/>
      <c r="F47" s="2" t="s">
        <v>487</v>
      </c>
      <c r="G47" s="2"/>
      <c r="H47" s="2"/>
      <c r="I47" s="2"/>
      <c r="J47" s="2"/>
      <c r="K47" s="2"/>
      <c r="L47" s="2"/>
      <c r="M47" s="2"/>
      <c r="N47" s="218" t="s">
        <v>441</v>
      </c>
      <c r="O47" s="219">
        <v>3</v>
      </c>
      <c r="P47" s="2"/>
      <c r="Q47" s="2" t="s">
        <v>488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4.25" customHeight="1" x14ac:dyDescent="0.3">
      <c r="A48" s="2" t="s">
        <v>489</v>
      </c>
      <c r="B48" s="2"/>
      <c r="C48" s="2"/>
      <c r="D48" s="2"/>
      <c r="E48" s="2"/>
      <c r="F48" s="2" t="s">
        <v>490</v>
      </c>
      <c r="G48" s="2"/>
      <c r="H48" s="2"/>
      <c r="I48" s="2"/>
      <c r="J48" s="2"/>
      <c r="K48" s="2"/>
      <c r="L48" s="2"/>
      <c r="M48" s="2"/>
      <c r="N48" s="218" t="s">
        <v>397</v>
      </c>
      <c r="O48" s="219">
        <v>6</v>
      </c>
      <c r="P48" s="2"/>
      <c r="Q48" s="2" t="s">
        <v>491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4.25" customHeight="1" x14ac:dyDescent="0.3">
      <c r="A49" s="2" t="s">
        <v>492</v>
      </c>
      <c r="B49" s="2"/>
      <c r="C49" s="2"/>
      <c r="D49" s="2"/>
      <c r="E49" s="2"/>
      <c r="F49" s="2" t="s">
        <v>493</v>
      </c>
      <c r="G49" s="2"/>
      <c r="H49" s="2"/>
      <c r="I49" s="2"/>
      <c r="J49" s="2"/>
      <c r="K49" s="2"/>
      <c r="L49" s="2"/>
      <c r="M49" s="2"/>
      <c r="N49" s="218" t="s">
        <v>405</v>
      </c>
      <c r="O49" s="219">
        <v>4</v>
      </c>
      <c r="P49" s="2"/>
      <c r="Q49" s="2" t="s">
        <v>494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4.25" customHeight="1" x14ac:dyDescent="0.3">
      <c r="A50" s="2"/>
      <c r="B50" s="2"/>
      <c r="C50" s="2"/>
      <c r="D50" s="2"/>
      <c r="E50" s="2"/>
      <c r="F50" s="2" t="s">
        <v>495</v>
      </c>
      <c r="G50" s="2"/>
      <c r="H50" s="2"/>
      <c r="I50" s="2"/>
      <c r="J50" s="2"/>
      <c r="K50" s="2"/>
      <c r="L50" s="2"/>
      <c r="M50" s="2"/>
      <c r="N50" s="218" t="s">
        <v>409</v>
      </c>
      <c r="O50" s="219">
        <v>4</v>
      </c>
      <c r="P50" s="2"/>
      <c r="Q50" s="2" t="s">
        <v>496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4.25" customHeight="1" x14ac:dyDescent="0.3">
      <c r="A51" s="2"/>
      <c r="B51" s="2"/>
      <c r="C51" s="2"/>
      <c r="D51" s="2"/>
      <c r="E51" s="2"/>
      <c r="F51" s="2" t="s">
        <v>497</v>
      </c>
      <c r="G51" s="2"/>
      <c r="H51" s="2"/>
      <c r="I51" s="2"/>
      <c r="J51" s="2"/>
      <c r="K51" s="2"/>
      <c r="L51" s="2"/>
      <c r="M51" s="2"/>
      <c r="N51" s="218" t="s">
        <v>444</v>
      </c>
      <c r="O51" s="219">
        <v>3</v>
      </c>
      <c r="P51" s="2"/>
      <c r="Q51" s="2" t="s">
        <v>498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18" t="s">
        <v>412</v>
      </c>
      <c r="O52" s="219">
        <v>4</v>
      </c>
      <c r="P52" s="2"/>
      <c r="Q52" s="2" t="s">
        <v>499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18" t="s">
        <v>449</v>
      </c>
      <c r="O53" s="219">
        <v>5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18" t="s">
        <v>401</v>
      </c>
      <c r="O54" s="219">
        <v>6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21" t="s">
        <v>379</v>
      </c>
      <c r="O55" s="219">
        <v>1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18" t="s">
        <v>448</v>
      </c>
      <c r="O56" s="219">
        <v>3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4.25" customHeight="1" x14ac:dyDescent="0.3">
      <c r="A57" s="2"/>
      <c r="B57" s="2"/>
      <c r="C57" s="2"/>
      <c r="D57" s="2"/>
      <c r="E57" s="2"/>
      <c r="F57" s="223" t="s">
        <v>500</v>
      </c>
      <c r="G57" s="223"/>
      <c r="H57" s="2"/>
      <c r="I57" s="2"/>
      <c r="J57" s="2"/>
      <c r="K57" s="2"/>
      <c r="L57" s="2"/>
      <c r="M57" s="2"/>
      <c r="N57" s="218" t="s">
        <v>452</v>
      </c>
      <c r="O57" s="219">
        <v>3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4.25" customHeight="1" x14ac:dyDescent="0.3">
      <c r="A58" s="2"/>
      <c r="B58" s="2"/>
      <c r="C58" s="2"/>
      <c r="D58" s="2"/>
      <c r="E58" s="2"/>
      <c r="F58" s="2" t="s">
        <v>501</v>
      </c>
      <c r="G58" s="2"/>
      <c r="H58" s="2"/>
      <c r="I58" s="2"/>
      <c r="J58" s="2"/>
      <c r="K58" s="2"/>
      <c r="L58" s="2"/>
      <c r="M58" s="2"/>
      <c r="N58" s="218" t="s">
        <v>406</v>
      </c>
      <c r="O58" s="219">
        <v>6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4.25" customHeight="1" x14ac:dyDescent="0.3">
      <c r="A59" s="2"/>
      <c r="B59" s="1" t="s">
        <v>502</v>
      </c>
      <c r="C59" s="1"/>
      <c r="D59" s="2"/>
      <c r="E59" s="2"/>
      <c r="F59" s="2" t="s">
        <v>503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4.25" customHeight="1" x14ac:dyDescent="0.3">
      <c r="A60" s="2"/>
      <c r="B60" s="2" t="s">
        <v>504</v>
      </c>
      <c r="C60" s="2"/>
      <c r="D60" s="2"/>
      <c r="E60" s="2"/>
      <c r="F60" s="2" t="s">
        <v>505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4.25" customHeight="1" x14ac:dyDescent="0.3">
      <c r="A61" s="2"/>
      <c r="B61" s="2" t="s">
        <v>506</v>
      </c>
      <c r="C61" s="2"/>
      <c r="D61" s="2"/>
      <c r="E61" s="2"/>
      <c r="F61" s="2" t="s">
        <v>507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4.25" customHeight="1" x14ac:dyDescent="0.3">
      <c r="A62" s="2"/>
      <c r="B62" s="2" t="s">
        <v>508</v>
      </c>
      <c r="C62" s="2"/>
      <c r="D62" s="2"/>
      <c r="E62" s="2"/>
      <c r="F62" s="2" t="s">
        <v>509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4.25" customHeight="1" x14ac:dyDescent="0.3">
      <c r="A63" s="2"/>
      <c r="B63" s="2" t="s">
        <v>510</v>
      </c>
      <c r="C63" s="2"/>
      <c r="D63" s="2"/>
      <c r="E63" s="2"/>
      <c r="F63" s="2" t="s">
        <v>511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4.25" customHeight="1" x14ac:dyDescent="0.3">
      <c r="A64" s="2"/>
      <c r="B64" s="2"/>
      <c r="C64" s="2"/>
      <c r="D64" s="2"/>
      <c r="E64" s="2"/>
      <c r="F64" s="2" t="s">
        <v>512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4.25" customHeight="1" x14ac:dyDescent="0.3">
      <c r="A65" s="2"/>
      <c r="B65" s="2"/>
      <c r="C65" s="2"/>
      <c r="D65" s="2"/>
      <c r="E65" s="2"/>
      <c r="F65" s="2" t="s">
        <v>513</v>
      </c>
      <c r="G65" s="2"/>
      <c r="H65" s="2"/>
      <c r="I65" s="2"/>
      <c r="J65" s="2"/>
      <c r="K65" s="1" t="s">
        <v>514</v>
      </c>
      <c r="L65" s="1"/>
      <c r="M65" s="1"/>
      <c r="N65" s="1"/>
      <c r="O65" s="1"/>
      <c r="P65" s="2"/>
      <c r="Q65" s="2"/>
      <c r="R65" s="2"/>
      <c r="S65" s="1" t="s">
        <v>515</v>
      </c>
      <c r="T65" s="1"/>
      <c r="U65" s="2"/>
      <c r="V65" s="2"/>
      <c r="W65" s="2"/>
      <c r="X65" s="2"/>
      <c r="Y65" s="2"/>
      <c r="Z65" s="2"/>
      <c r="AA65" s="2"/>
      <c r="AB65" s="2"/>
      <c r="AC65" s="2"/>
    </row>
    <row r="66" spans="1:29" ht="14.25" customHeight="1" x14ac:dyDescent="0.3">
      <c r="A66" s="2"/>
      <c r="B66" s="2"/>
      <c r="C66" s="2"/>
      <c r="D66" s="2"/>
      <c r="E66" s="2"/>
      <c r="F66" s="2" t="s">
        <v>516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 t="s">
        <v>517</v>
      </c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 t="s">
        <v>518</v>
      </c>
      <c r="L67" s="2"/>
      <c r="M67" s="2"/>
      <c r="N67" s="2"/>
      <c r="O67" s="2"/>
      <c r="P67" s="2"/>
      <c r="Q67" s="2"/>
      <c r="R67" s="2"/>
      <c r="S67" s="2" t="s">
        <v>519</v>
      </c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 t="s">
        <v>520</v>
      </c>
      <c r="L68" s="2"/>
      <c r="M68" s="2"/>
      <c r="N68" s="2"/>
      <c r="O68" s="2"/>
      <c r="P68" s="2"/>
      <c r="Q68" s="2"/>
      <c r="R68" s="2"/>
      <c r="S68" s="2" t="s">
        <v>423</v>
      </c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 t="s">
        <v>521</v>
      </c>
      <c r="L69" s="2"/>
      <c r="M69" s="2"/>
      <c r="N69" s="2"/>
      <c r="O69" s="2"/>
      <c r="P69" s="2"/>
      <c r="Q69" s="2"/>
      <c r="R69" s="2"/>
      <c r="S69" s="2" t="s">
        <v>426</v>
      </c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 t="s">
        <v>522</v>
      </c>
      <c r="L70" s="2"/>
      <c r="M70" s="2"/>
      <c r="N70" s="2"/>
      <c r="O70" s="2"/>
      <c r="P70" s="2"/>
      <c r="Q70" s="2"/>
      <c r="R70" s="2"/>
      <c r="S70" s="2" t="s">
        <v>422</v>
      </c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 t="s">
        <v>523</v>
      </c>
      <c r="L71" s="2"/>
      <c r="M71" s="2"/>
      <c r="N71" s="2"/>
      <c r="O71" s="2"/>
      <c r="P71" s="2"/>
      <c r="Q71" s="2"/>
      <c r="R71" s="2"/>
      <c r="S71" s="2" t="s">
        <v>499</v>
      </c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 t="s">
        <v>524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 t="s">
        <v>525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 t="s">
        <v>526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 t="s">
        <v>527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4.25" customHeight="1" x14ac:dyDescent="0.3">
      <c r="A77" s="2"/>
      <c r="B77" s="2"/>
      <c r="C77" s="2"/>
      <c r="D77" s="2"/>
      <c r="E77" s="1" t="s">
        <v>528</v>
      </c>
      <c r="F77" s="1"/>
      <c r="G77" s="1"/>
      <c r="H77" s="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4.25" customHeight="1" x14ac:dyDescent="0.3">
      <c r="A78" s="2"/>
      <c r="B78" s="2"/>
      <c r="C78" s="2"/>
      <c r="D78" s="2"/>
      <c r="E78" s="2" t="s">
        <v>529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1" t="s">
        <v>530</v>
      </c>
      <c r="T78" s="1"/>
      <c r="U78" s="1"/>
      <c r="V78" s="1"/>
      <c r="W78" s="2"/>
      <c r="X78" s="2"/>
      <c r="Y78" s="2"/>
      <c r="Z78" s="2"/>
      <c r="AA78" s="2"/>
      <c r="AB78" s="2"/>
      <c r="AC78" s="2"/>
    </row>
    <row r="79" spans="1:29" ht="14.25" customHeight="1" x14ac:dyDescent="0.3">
      <c r="A79" s="2"/>
      <c r="B79" s="2"/>
      <c r="C79" s="2"/>
      <c r="D79" s="2"/>
      <c r="E79" s="2" t="s">
        <v>531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 t="s">
        <v>532</v>
      </c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4.25" customHeight="1" x14ac:dyDescent="0.3">
      <c r="A80" s="2"/>
      <c r="B80" s="2"/>
      <c r="C80" s="2"/>
      <c r="D80" s="2"/>
      <c r="E80" s="2" t="s">
        <v>533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 t="s">
        <v>534</v>
      </c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4.25" customHeight="1" x14ac:dyDescent="0.3">
      <c r="A81" s="2"/>
      <c r="B81" s="2"/>
      <c r="C81" s="2"/>
      <c r="D81" s="2"/>
      <c r="E81" s="2" t="s">
        <v>535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 t="s">
        <v>536</v>
      </c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 t="s">
        <v>537</v>
      </c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 t="s">
        <v>538</v>
      </c>
      <c r="P83" s="2"/>
      <c r="Q83" s="2"/>
      <c r="R83" s="2"/>
      <c r="S83" s="2" t="s">
        <v>539</v>
      </c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4.25" customHeight="1" x14ac:dyDescent="0.3">
      <c r="A84" s="2"/>
      <c r="B84" s="2"/>
      <c r="C84" s="2"/>
      <c r="D84" s="2"/>
      <c r="E84" s="1" t="s">
        <v>540</v>
      </c>
      <c r="F84" s="1"/>
      <c r="G84" s="1"/>
      <c r="H84" s="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4.25" customHeight="1" x14ac:dyDescent="0.3">
      <c r="A85" s="2"/>
      <c r="B85" s="2"/>
      <c r="C85" s="2"/>
      <c r="D85" s="2"/>
      <c r="E85" s="2" t="s">
        <v>541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4.25" customHeight="1" x14ac:dyDescent="0.3">
      <c r="A86" s="2"/>
      <c r="B86" s="2"/>
      <c r="C86" s="2"/>
      <c r="D86" s="2"/>
      <c r="E86" s="2" t="s">
        <v>542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4.25" customHeight="1" x14ac:dyDescent="0.3">
      <c r="A87" s="2"/>
      <c r="B87" s="2"/>
      <c r="C87" s="2"/>
      <c r="D87" s="2"/>
      <c r="E87" s="2" t="s">
        <v>543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24" t="s">
        <v>544</v>
      </c>
      <c r="O88" s="2"/>
      <c r="P88" s="2"/>
      <c r="Q88" s="2"/>
      <c r="R88" s="1" t="s">
        <v>545</v>
      </c>
      <c r="S88" s="1"/>
      <c r="T88" s="1"/>
      <c r="U88" s="2"/>
      <c r="V88" s="2"/>
      <c r="W88" s="2"/>
      <c r="X88" s="2"/>
      <c r="Y88" s="2"/>
      <c r="Z88" s="2"/>
      <c r="AA88" s="2"/>
      <c r="AB88" s="2"/>
      <c r="AC88" s="2"/>
    </row>
    <row r="89" spans="1:29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25" t="s">
        <v>546</v>
      </c>
      <c r="O89" s="2"/>
      <c r="P89" s="2"/>
      <c r="Q89" s="2"/>
      <c r="R89" s="217" t="s">
        <v>547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25" t="s">
        <v>548</v>
      </c>
      <c r="O90" s="2"/>
      <c r="P90" s="2"/>
      <c r="Q90" s="2"/>
      <c r="R90" s="217" t="s">
        <v>549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25" t="s">
        <v>550</v>
      </c>
      <c r="O91" s="2"/>
      <c r="P91" s="2"/>
      <c r="Q91" s="2"/>
      <c r="R91" s="217" t="s">
        <v>551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17" t="s">
        <v>499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4.25" customHeight="1" x14ac:dyDescent="0.3">
      <c r="A98" s="2" t="s">
        <v>552</v>
      </c>
      <c r="B98" s="2"/>
      <c r="C98" s="2"/>
      <c r="D98" s="2"/>
      <c r="E98" s="2"/>
      <c r="F98" s="2"/>
      <c r="G98" s="2" t="s">
        <v>553</v>
      </c>
      <c r="H98" s="2"/>
      <c r="I98" s="2"/>
      <c r="J98" s="2"/>
      <c r="K98" s="2" t="s">
        <v>554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4.25" customHeight="1" x14ac:dyDescent="0.3">
      <c r="A99" s="2" t="s">
        <v>555</v>
      </c>
      <c r="B99" s="2"/>
      <c r="C99" s="2"/>
      <c r="D99" s="2"/>
      <c r="E99" s="2"/>
      <c r="F99" s="2"/>
      <c r="G99" s="2" t="s">
        <v>556</v>
      </c>
      <c r="H99" s="2"/>
      <c r="I99" s="2"/>
      <c r="J99" s="2"/>
      <c r="K99" s="2" t="s">
        <v>557</v>
      </c>
      <c r="L99" s="2"/>
      <c r="M99" s="2"/>
      <c r="N99" s="2"/>
      <c r="O99" s="2"/>
      <c r="P99" s="2" t="s">
        <v>558</v>
      </c>
      <c r="Q99" s="2"/>
      <c r="R99" s="2"/>
      <c r="S99" s="2"/>
      <c r="T99" s="2" t="s">
        <v>465</v>
      </c>
      <c r="U99" s="2"/>
      <c r="V99" s="2"/>
      <c r="W99" s="2"/>
      <c r="X99" s="2"/>
      <c r="Y99" s="2"/>
      <c r="Z99" s="2"/>
      <c r="AA99" s="2"/>
      <c r="AB99" s="2"/>
      <c r="AC99" s="2"/>
    </row>
    <row r="100" spans="1:29" ht="14.25" customHeight="1" x14ac:dyDescent="0.3">
      <c r="A100" s="2" t="s">
        <v>559</v>
      </c>
      <c r="B100" s="2"/>
      <c r="C100" s="2"/>
      <c r="D100" s="2"/>
      <c r="E100" s="2"/>
      <c r="F100" s="2"/>
      <c r="G100" s="2" t="s">
        <v>560</v>
      </c>
      <c r="H100" s="2"/>
      <c r="I100" s="2"/>
      <c r="J100" s="2"/>
      <c r="K100" s="2" t="s">
        <v>561</v>
      </c>
      <c r="L100" s="2"/>
      <c r="M100" s="2"/>
      <c r="N100" s="2"/>
      <c r="O100" s="2"/>
      <c r="P100" s="2" t="s">
        <v>562</v>
      </c>
      <c r="Q100" s="2"/>
      <c r="R100" s="2"/>
      <c r="S100" s="2"/>
      <c r="T100" s="2" t="s">
        <v>563</v>
      </c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4.25" customHeight="1" x14ac:dyDescent="0.3">
      <c r="A101" s="2" t="s">
        <v>564</v>
      </c>
      <c r="B101" s="2"/>
      <c r="C101" s="2"/>
      <c r="D101" s="2"/>
      <c r="E101" s="2"/>
      <c r="F101" s="2"/>
      <c r="G101" s="2" t="s">
        <v>565</v>
      </c>
      <c r="H101" s="2"/>
      <c r="I101" s="2"/>
      <c r="J101" s="2"/>
      <c r="K101" s="2" t="s">
        <v>566</v>
      </c>
      <c r="L101" s="2"/>
      <c r="M101" s="2"/>
      <c r="N101" s="2"/>
      <c r="O101" s="2"/>
      <c r="P101" s="2" t="s">
        <v>567</v>
      </c>
      <c r="Q101" s="2"/>
      <c r="R101" s="2"/>
      <c r="S101" s="2"/>
      <c r="T101" s="2" t="s">
        <v>469</v>
      </c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4.25" customHeight="1" x14ac:dyDescent="0.3">
      <c r="A102" s="2" t="s">
        <v>568</v>
      </c>
      <c r="B102" s="2"/>
      <c r="C102" s="2"/>
      <c r="D102" s="2"/>
      <c r="E102" s="2"/>
      <c r="F102" s="2"/>
      <c r="G102" s="2" t="s">
        <v>569</v>
      </c>
      <c r="H102" s="2"/>
      <c r="I102" s="2"/>
      <c r="J102" s="2"/>
      <c r="K102" s="2" t="s">
        <v>570</v>
      </c>
      <c r="L102" s="2"/>
      <c r="M102" s="2"/>
      <c r="N102" s="2"/>
      <c r="O102" s="2"/>
      <c r="P102" s="2" t="s">
        <v>571</v>
      </c>
      <c r="Q102" s="2"/>
      <c r="R102" s="2"/>
      <c r="S102" s="2"/>
      <c r="T102" s="2" t="s">
        <v>471</v>
      </c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4.25" customHeight="1" x14ac:dyDescent="0.3">
      <c r="A103" s="2" t="s">
        <v>572</v>
      </c>
      <c r="B103" s="2"/>
      <c r="C103" s="2"/>
      <c r="D103" s="2"/>
      <c r="E103" s="2"/>
      <c r="F103" s="2"/>
      <c r="G103" s="2" t="s">
        <v>569</v>
      </c>
      <c r="H103" s="2"/>
      <c r="I103" s="2"/>
      <c r="J103" s="2"/>
      <c r="K103" s="2" t="s">
        <v>573</v>
      </c>
      <c r="L103" s="2"/>
      <c r="M103" s="2"/>
      <c r="N103" s="2"/>
      <c r="O103" s="2"/>
      <c r="P103" s="2" t="s">
        <v>574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4.25" customHeight="1" x14ac:dyDescent="0.3">
      <c r="A104" s="2" t="s">
        <v>499</v>
      </c>
      <c r="B104" s="2"/>
      <c r="C104" s="2"/>
      <c r="D104" s="2"/>
      <c r="E104" s="2"/>
      <c r="F104" s="2"/>
      <c r="G104" s="2"/>
      <c r="H104" s="2"/>
      <c r="I104" s="2"/>
      <c r="J104" s="2"/>
      <c r="K104" s="2" t="s">
        <v>575</v>
      </c>
      <c r="L104" s="2"/>
      <c r="M104" s="2"/>
      <c r="N104" s="2"/>
      <c r="O104" s="2"/>
      <c r="P104" s="2" t="s">
        <v>576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 t="s">
        <v>577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4.25" customHeight="1" x14ac:dyDescent="0.3">
      <c r="A106" s="2"/>
      <c r="B106" s="2"/>
      <c r="C106" s="2"/>
      <c r="D106" s="2"/>
      <c r="E106" s="2"/>
      <c r="F106" s="2"/>
      <c r="G106" s="2" t="s">
        <v>553</v>
      </c>
      <c r="H106" s="2"/>
      <c r="I106" s="2"/>
      <c r="J106" s="2"/>
      <c r="K106" s="226" t="s">
        <v>578</v>
      </c>
      <c r="L106" s="226"/>
      <c r="M106" s="226"/>
      <c r="N106" s="226"/>
      <c r="O106" s="226"/>
      <c r="P106" s="2" t="s">
        <v>579</v>
      </c>
      <c r="Q106" s="226"/>
      <c r="R106" s="226"/>
      <c r="S106" s="226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4.25" customHeight="1" x14ac:dyDescent="0.3">
      <c r="A107" s="2" t="s">
        <v>580</v>
      </c>
      <c r="B107" s="2"/>
      <c r="C107" s="2"/>
      <c r="D107" s="2"/>
      <c r="E107" s="2"/>
      <c r="F107" s="2"/>
      <c r="G107" s="2" t="s">
        <v>556</v>
      </c>
      <c r="H107" s="2"/>
      <c r="I107" s="2"/>
      <c r="J107" s="2"/>
      <c r="K107" s="226" t="s">
        <v>581</v>
      </c>
      <c r="L107" s="226"/>
      <c r="M107" s="226"/>
      <c r="N107" s="226"/>
      <c r="O107" s="226"/>
      <c r="P107" s="2" t="s">
        <v>582</v>
      </c>
      <c r="Q107" s="226"/>
      <c r="R107" s="226"/>
      <c r="S107" s="226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4.25" customHeight="1" x14ac:dyDescent="0.3">
      <c r="A108" s="2" t="s">
        <v>583</v>
      </c>
      <c r="B108" s="2"/>
      <c r="C108" s="2"/>
      <c r="D108" s="2"/>
      <c r="E108" s="2"/>
      <c r="F108" s="2"/>
      <c r="G108" s="2" t="s">
        <v>560</v>
      </c>
      <c r="H108" s="2"/>
      <c r="I108" s="2"/>
      <c r="J108" s="2"/>
      <c r="K108" s="226" t="s">
        <v>584</v>
      </c>
      <c r="L108" s="226"/>
      <c r="M108" s="226"/>
      <c r="N108" s="226"/>
      <c r="O108" s="226"/>
      <c r="P108" s="2" t="s">
        <v>585</v>
      </c>
      <c r="Q108" s="226"/>
      <c r="R108" s="226"/>
      <c r="S108" s="226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4.25" customHeight="1" x14ac:dyDescent="0.3">
      <c r="A109" s="2" t="s">
        <v>586</v>
      </c>
      <c r="B109" s="2"/>
      <c r="C109" s="2"/>
      <c r="D109" s="2"/>
      <c r="E109" s="2"/>
      <c r="F109" s="2"/>
      <c r="G109" s="2" t="s">
        <v>565</v>
      </c>
      <c r="H109" s="2"/>
      <c r="I109" s="2"/>
      <c r="J109" s="2"/>
      <c r="K109" s="226" t="s">
        <v>587</v>
      </c>
      <c r="L109" s="226"/>
      <c r="M109" s="226"/>
      <c r="N109" s="226"/>
      <c r="O109" s="226"/>
      <c r="P109" s="2" t="s">
        <v>471</v>
      </c>
      <c r="Q109" s="226"/>
      <c r="R109" s="226"/>
      <c r="S109" s="226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4.25" customHeight="1" x14ac:dyDescent="0.3">
      <c r="A110" s="2" t="s">
        <v>588</v>
      </c>
      <c r="B110" s="2"/>
      <c r="C110" s="2"/>
      <c r="D110" s="2"/>
      <c r="E110" s="2"/>
      <c r="F110" s="2"/>
      <c r="G110" s="2" t="s">
        <v>569</v>
      </c>
      <c r="H110" s="2"/>
      <c r="I110" s="2"/>
      <c r="J110" s="2"/>
      <c r="K110" s="226" t="s">
        <v>589</v>
      </c>
      <c r="L110" s="226"/>
      <c r="M110" s="226"/>
      <c r="N110" s="226"/>
      <c r="O110" s="226"/>
      <c r="P110" s="226"/>
      <c r="Q110" s="226"/>
      <c r="R110" s="226"/>
      <c r="S110" s="226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4.25" customHeight="1" x14ac:dyDescent="0.3">
      <c r="A111" s="2" t="s">
        <v>590</v>
      </c>
      <c r="B111" s="2"/>
      <c r="C111" s="2"/>
      <c r="D111" s="2"/>
      <c r="E111" s="2"/>
      <c r="F111" s="2"/>
      <c r="G111" s="2" t="s">
        <v>569</v>
      </c>
      <c r="H111" s="2"/>
      <c r="I111" s="2"/>
      <c r="J111" s="2"/>
      <c r="K111" s="227" t="s">
        <v>591</v>
      </c>
      <c r="L111" s="227"/>
      <c r="M111" s="227"/>
      <c r="N111" s="227"/>
      <c r="O111" s="227"/>
      <c r="P111" s="227"/>
      <c r="Q111" s="227"/>
      <c r="R111" s="227"/>
      <c r="S111" s="227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4.25" customHeight="1" x14ac:dyDescent="0.3">
      <c r="A112" s="2" t="s">
        <v>592</v>
      </c>
      <c r="B112" s="2"/>
      <c r="C112" s="2"/>
      <c r="D112" s="2"/>
      <c r="E112" s="2"/>
      <c r="F112" s="2"/>
      <c r="G112" s="2"/>
      <c r="H112" s="2"/>
      <c r="I112" s="2"/>
      <c r="J112" s="2"/>
      <c r="K112" s="227" t="s">
        <v>593</v>
      </c>
      <c r="L112" s="227"/>
      <c r="M112" s="227"/>
      <c r="N112" s="227"/>
      <c r="O112" s="227"/>
      <c r="P112" s="2" t="s">
        <v>594</v>
      </c>
      <c r="Q112" s="227"/>
      <c r="R112" s="227"/>
      <c r="S112" s="227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4.25" customHeight="1" x14ac:dyDescent="0.3">
      <c r="A113" s="2" t="s">
        <v>595</v>
      </c>
      <c r="B113" s="2"/>
      <c r="C113" s="2"/>
      <c r="D113" s="2"/>
      <c r="E113" s="2"/>
      <c r="F113" s="2"/>
      <c r="G113" s="2"/>
      <c r="H113" s="2"/>
      <c r="I113" s="2"/>
      <c r="J113" s="2"/>
      <c r="K113" s="227" t="s">
        <v>596</v>
      </c>
      <c r="L113" s="227"/>
      <c r="M113" s="227"/>
      <c r="N113" s="227"/>
      <c r="O113" s="227"/>
      <c r="P113" s="2" t="s">
        <v>597</v>
      </c>
      <c r="Q113" s="227"/>
      <c r="R113" s="227"/>
      <c r="S113" s="227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4.25" customHeight="1" x14ac:dyDescent="0.3">
      <c r="A114" s="2" t="s">
        <v>598</v>
      </c>
      <c r="B114" s="2"/>
      <c r="C114" s="2"/>
      <c r="D114" s="2"/>
      <c r="E114" s="2"/>
      <c r="F114" s="2"/>
      <c r="G114" s="2"/>
      <c r="H114" s="2"/>
      <c r="I114" s="2"/>
      <c r="J114" s="2"/>
      <c r="K114" s="228" t="s">
        <v>516</v>
      </c>
      <c r="L114" s="228"/>
      <c r="M114" s="228"/>
      <c r="N114" s="228"/>
      <c r="O114" s="228"/>
      <c r="P114" s="2" t="s">
        <v>599</v>
      </c>
      <c r="Q114" s="228"/>
      <c r="R114" s="228"/>
      <c r="S114" s="228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4.25" customHeight="1" x14ac:dyDescent="0.3">
      <c r="A115" s="2" t="s">
        <v>516</v>
      </c>
      <c r="B115" s="2"/>
      <c r="C115" s="2"/>
      <c r="D115" s="2"/>
      <c r="E115" s="2"/>
      <c r="F115" s="2"/>
      <c r="G115" s="2" t="s">
        <v>501</v>
      </c>
      <c r="H115" s="2"/>
      <c r="I115" s="2"/>
      <c r="J115" s="2"/>
      <c r="K115" s="2"/>
      <c r="L115" s="2"/>
      <c r="M115" s="2"/>
      <c r="N115" s="2"/>
      <c r="O115" s="2"/>
      <c r="P115" s="2" t="s">
        <v>600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4.25" customHeight="1" x14ac:dyDescent="0.3">
      <c r="A116" s="2"/>
      <c r="B116" s="2"/>
      <c r="C116" s="2"/>
      <c r="D116" s="2"/>
      <c r="E116" s="2"/>
      <c r="F116" s="2"/>
      <c r="G116" s="2" t="s">
        <v>503</v>
      </c>
      <c r="H116" s="2"/>
      <c r="I116" s="2"/>
      <c r="J116" s="2"/>
      <c r="K116" s="2"/>
      <c r="L116" s="2"/>
      <c r="M116" s="2"/>
      <c r="N116" s="2"/>
      <c r="O116" s="2"/>
      <c r="P116" s="2" t="s">
        <v>601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4.25" customHeight="1" x14ac:dyDescent="0.3">
      <c r="A117" s="2"/>
      <c r="B117" s="2"/>
      <c r="C117" s="2"/>
      <c r="D117" s="2"/>
      <c r="E117" s="2"/>
      <c r="F117" s="2"/>
      <c r="G117" s="2" t="s">
        <v>505</v>
      </c>
      <c r="H117" s="2"/>
      <c r="I117" s="2"/>
      <c r="J117" s="2"/>
      <c r="K117" s="2"/>
      <c r="L117" s="2"/>
      <c r="M117" s="2"/>
      <c r="N117" s="2"/>
      <c r="O117" s="2"/>
      <c r="P117" s="2" t="s">
        <v>602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4.25" customHeight="1" x14ac:dyDescent="0.3">
      <c r="A118" s="2"/>
      <c r="B118" s="2"/>
      <c r="C118" s="2"/>
      <c r="D118" s="2"/>
      <c r="E118" s="2"/>
      <c r="F118" s="2"/>
      <c r="G118" s="2" t="s">
        <v>603</v>
      </c>
      <c r="H118" s="2"/>
      <c r="I118" s="2"/>
      <c r="J118" s="2"/>
      <c r="K118" s="2"/>
      <c r="L118" s="2"/>
      <c r="M118" s="2"/>
      <c r="N118" s="2"/>
      <c r="O118" s="2"/>
      <c r="P118" s="2" t="s">
        <v>604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4.25" customHeight="1" x14ac:dyDescent="0.3">
      <c r="A119" s="2"/>
      <c r="B119" s="2"/>
      <c r="C119" s="2"/>
      <c r="D119" s="2"/>
      <c r="E119" s="2"/>
      <c r="F119" s="2"/>
      <c r="G119" s="2" t="s">
        <v>509</v>
      </c>
      <c r="H119" s="2"/>
      <c r="I119" s="2"/>
      <c r="J119" s="2"/>
      <c r="K119" s="2"/>
      <c r="L119" s="2"/>
      <c r="M119" s="2"/>
      <c r="N119" s="2"/>
      <c r="O119" s="2"/>
      <c r="P119" s="2" t="s">
        <v>367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4.25" customHeight="1" x14ac:dyDescent="0.3">
      <c r="A120" s="2"/>
      <c r="B120" s="2"/>
      <c r="C120" s="2"/>
      <c r="D120" s="2"/>
      <c r="E120" s="2"/>
      <c r="F120" s="2"/>
      <c r="G120" s="2" t="s">
        <v>511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4.25" customHeight="1" x14ac:dyDescent="0.3">
      <c r="A121" s="2"/>
      <c r="B121" s="2"/>
      <c r="C121" s="2"/>
      <c r="D121" s="2"/>
      <c r="E121" s="2"/>
      <c r="F121" s="2"/>
      <c r="G121" s="2" t="s">
        <v>512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4.25" customHeight="1" x14ac:dyDescent="0.3">
      <c r="A122" s="2"/>
      <c r="B122" s="2"/>
      <c r="C122" s="2"/>
      <c r="D122" s="2"/>
      <c r="E122" s="2"/>
      <c r="F122" s="2"/>
      <c r="G122" s="2" t="s">
        <v>513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4.25" customHeight="1" x14ac:dyDescent="0.3">
      <c r="A123" s="2"/>
      <c r="B123" s="2"/>
      <c r="C123" s="2"/>
      <c r="D123" s="2"/>
      <c r="E123" s="2"/>
      <c r="F123" s="2"/>
      <c r="G123" s="2" t="s">
        <v>516</v>
      </c>
      <c r="H123" s="2"/>
      <c r="I123" s="2"/>
      <c r="J123" s="2"/>
      <c r="K123" s="2"/>
      <c r="L123" s="2"/>
      <c r="M123" s="2"/>
      <c r="N123" s="2"/>
      <c r="O123" s="2"/>
      <c r="P123" s="2" t="s">
        <v>605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 t="s">
        <v>554</v>
      </c>
      <c r="L124" s="2"/>
      <c r="M124" s="2"/>
      <c r="N124" s="2"/>
      <c r="O124" s="2"/>
      <c r="P124" s="2" t="s">
        <v>606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 t="s">
        <v>557</v>
      </c>
      <c r="L125" s="2"/>
      <c r="M125" s="2"/>
      <c r="N125" s="2"/>
      <c r="O125" s="2"/>
      <c r="P125" s="2" t="s">
        <v>607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 t="s">
        <v>561</v>
      </c>
      <c r="L126" s="2"/>
      <c r="M126" s="2"/>
      <c r="N126" s="2"/>
      <c r="O126" s="2"/>
      <c r="P126" s="2" t="s">
        <v>608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 t="s">
        <v>566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 t="s">
        <v>570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 t="s">
        <v>573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 t="s">
        <v>575</v>
      </c>
      <c r="L130" s="2"/>
      <c r="M130" s="2"/>
      <c r="N130" s="2"/>
      <c r="O130" s="2"/>
      <c r="P130" s="2" t="s">
        <v>609</v>
      </c>
      <c r="Q130" s="2"/>
      <c r="R130" s="2"/>
      <c r="S130" s="2"/>
      <c r="T130" s="2" t="s">
        <v>610</v>
      </c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 t="s">
        <v>611</v>
      </c>
      <c r="Q131" s="2"/>
      <c r="R131" s="2"/>
      <c r="S131" s="2"/>
      <c r="T131" s="2" t="s">
        <v>612</v>
      </c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4.25" customHeight="1" x14ac:dyDescent="0.3">
      <c r="A132" s="2"/>
      <c r="B132" s="2"/>
      <c r="C132" s="2"/>
      <c r="D132" s="2"/>
      <c r="E132" s="2" t="s">
        <v>61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 t="s">
        <v>613</v>
      </c>
      <c r="Q132" s="2"/>
      <c r="R132" s="2"/>
      <c r="S132" s="2"/>
      <c r="T132" s="2" t="s">
        <v>614</v>
      </c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4.25" customHeight="1" x14ac:dyDescent="0.3">
      <c r="A133" s="2"/>
      <c r="B133" s="2"/>
      <c r="C133" s="2"/>
      <c r="D133" s="2"/>
      <c r="E133" s="2" t="s">
        <v>64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 t="s">
        <v>615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4.25" customHeight="1" x14ac:dyDescent="0.3">
      <c r="A134" s="2"/>
      <c r="B134" s="2"/>
      <c r="C134" s="2"/>
      <c r="D134" s="2"/>
      <c r="E134" s="2" t="s">
        <v>616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 t="s">
        <v>617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 t="s">
        <v>552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 t="s">
        <v>618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" customHeight="1" x14ac:dyDescent="0.3">
      <c r="A137" s="217" t="s">
        <v>619</v>
      </c>
      <c r="B137" s="2"/>
      <c r="C137" s="2"/>
      <c r="D137" s="2"/>
      <c r="E137" s="2"/>
      <c r="F137" s="2"/>
      <c r="G137" s="2"/>
      <c r="H137" s="2"/>
      <c r="I137" s="2"/>
      <c r="J137" s="2"/>
      <c r="K137" s="2" t="s">
        <v>620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" customHeight="1" x14ac:dyDescent="0.3">
      <c r="A138" s="217" t="s">
        <v>525</v>
      </c>
      <c r="B138" s="2"/>
      <c r="C138" s="2"/>
      <c r="D138" s="2"/>
      <c r="E138" s="2"/>
      <c r="F138" s="2"/>
      <c r="G138" s="2"/>
      <c r="H138" s="2"/>
      <c r="I138" s="2"/>
      <c r="J138" s="2"/>
      <c r="K138" s="2" t="s">
        <v>621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" customHeight="1" x14ac:dyDescent="0.3">
      <c r="A139" s="217" t="s">
        <v>622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4.25" customHeight="1" x14ac:dyDescent="0.3">
      <c r="A140" s="217" t="s">
        <v>623</v>
      </c>
      <c r="B140" s="2"/>
      <c r="C140" s="2"/>
      <c r="D140" s="2"/>
      <c r="E140" s="2"/>
      <c r="F140" s="2" t="s">
        <v>624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4.25" customHeight="1" x14ac:dyDescent="0.3">
      <c r="A141" s="2"/>
      <c r="B141" s="2"/>
      <c r="C141" s="2"/>
      <c r="D141" s="2"/>
      <c r="E141" s="2"/>
      <c r="F141" s="2" t="s">
        <v>625</v>
      </c>
      <c r="G141" s="2"/>
      <c r="H141" s="2"/>
      <c r="I141" s="2"/>
      <c r="J141" s="2"/>
      <c r="K141" s="2" t="s">
        <v>625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4.25" customHeight="1" x14ac:dyDescent="0.3">
      <c r="A142" s="2"/>
      <c r="B142" s="2"/>
      <c r="C142" s="2"/>
      <c r="D142" s="2"/>
      <c r="E142" s="2"/>
      <c r="F142" s="2" t="s">
        <v>626</v>
      </c>
      <c r="G142" s="2"/>
      <c r="H142" s="2"/>
      <c r="I142" s="2"/>
      <c r="J142" s="2"/>
      <c r="K142" s="2" t="s">
        <v>627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 t="s">
        <v>628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 t="s">
        <v>629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4.25" customHeight="1" x14ac:dyDescent="0.3">
      <c r="A146" s="2"/>
      <c r="B146" s="2"/>
      <c r="C146" s="2"/>
      <c r="D146" s="2"/>
      <c r="E146" s="2"/>
      <c r="F146" s="2"/>
      <c r="G146" s="1" t="s">
        <v>630</v>
      </c>
      <c r="H146" s="1"/>
      <c r="I146" s="1"/>
      <c r="J146" s="1"/>
      <c r="K146" s="1"/>
      <c r="L146" s="2"/>
      <c r="M146" s="2"/>
      <c r="N146" s="2"/>
      <c r="O146" s="1" t="s">
        <v>631</v>
      </c>
      <c r="P146" s="1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4.25" customHeight="1" x14ac:dyDescent="0.3">
      <c r="A147" s="229"/>
      <c r="B147" s="229"/>
      <c r="C147" s="229"/>
      <c r="D147" s="230" t="s">
        <v>632</v>
      </c>
      <c r="E147" s="2"/>
      <c r="F147" s="2"/>
      <c r="G147" s="2" t="s">
        <v>633</v>
      </c>
      <c r="H147" s="2"/>
      <c r="I147" s="2"/>
      <c r="J147" s="2"/>
      <c r="K147" s="2"/>
      <c r="L147" s="2"/>
      <c r="M147" s="2"/>
      <c r="N147" s="2"/>
      <c r="O147" s="231" t="s">
        <v>353</v>
      </c>
      <c r="P147" s="23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4.25" customHeight="1" x14ac:dyDescent="0.3">
      <c r="A148" s="229"/>
      <c r="C148" s="229"/>
      <c r="D148" s="229" t="s">
        <v>61</v>
      </c>
      <c r="E148" s="2"/>
      <c r="F148" s="2"/>
      <c r="G148" s="2" t="s">
        <v>634</v>
      </c>
      <c r="H148" s="2"/>
      <c r="I148" s="2"/>
      <c r="J148" s="2"/>
      <c r="K148" s="2"/>
      <c r="L148" s="2"/>
      <c r="M148" s="2"/>
      <c r="N148" s="2"/>
      <c r="O148" s="231" t="s">
        <v>360</v>
      </c>
      <c r="P148" s="23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4.25" customHeight="1" x14ac:dyDescent="0.3">
      <c r="A149" s="229"/>
      <c r="C149" s="229"/>
      <c r="D149" s="229" t="s">
        <v>64</v>
      </c>
      <c r="E149" s="2"/>
      <c r="F149" s="2"/>
      <c r="G149" s="2" t="s">
        <v>635</v>
      </c>
      <c r="H149" s="2"/>
      <c r="I149" s="2"/>
      <c r="J149" s="2"/>
      <c r="K149" s="2"/>
      <c r="L149" s="2"/>
      <c r="M149" s="2"/>
      <c r="N149" s="2"/>
      <c r="O149" s="231" t="s">
        <v>635</v>
      </c>
      <c r="P149" s="23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" customHeight="1" x14ac:dyDescent="0.3">
      <c r="A150" s="229"/>
      <c r="C150" s="229"/>
      <c r="D150" s="229"/>
      <c r="E150" s="2"/>
      <c r="F150" s="2"/>
      <c r="G150" s="2" t="s">
        <v>636</v>
      </c>
      <c r="H150" s="2"/>
      <c r="I150" s="2"/>
      <c r="J150" s="2"/>
      <c r="K150" s="2"/>
      <c r="L150" s="2"/>
      <c r="M150" s="2"/>
      <c r="N150" s="2"/>
      <c r="O150" s="231" t="s">
        <v>636</v>
      </c>
      <c r="P150" s="23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4.25" customHeight="1" x14ac:dyDescent="0.3">
      <c r="A151" s="229"/>
      <c r="C151" s="229"/>
      <c r="D151" s="229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4.25" customHeight="1" x14ac:dyDescent="0.3">
      <c r="A152" s="229"/>
      <c r="B152" s="229"/>
      <c r="C152" s="229"/>
      <c r="D152" s="229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4.25" customHeight="1" x14ac:dyDescent="0.3">
      <c r="A153" s="2"/>
      <c r="B153" s="230" t="s">
        <v>345</v>
      </c>
      <c r="C153" s="2"/>
      <c r="D153" s="2"/>
      <c r="E153" s="2"/>
      <c r="F153" s="2"/>
      <c r="G153" s="1" t="s">
        <v>637</v>
      </c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4.25" customHeight="1" x14ac:dyDescent="0.3">
      <c r="A154" s="2"/>
      <c r="B154" s="229" t="s">
        <v>353</v>
      </c>
      <c r="C154" s="2"/>
      <c r="D154" s="2"/>
      <c r="E154" s="2"/>
      <c r="F154" s="2"/>
      <c r="G154" s="2" t="s">
        <v>373</v>
      </c>
      <c r="H154" s="2"/>
      <c r="I154" s="2"/>
      <c r="J154" s="2"/>
      <c r="K154" s="2"/>
      <c r="L154" s="2"/>
      <c r="M154" s="2"/>
      <c r="N154" s="2"/>
      <c r="O154" s="2" t="s">
        <v>638</v>
      </c>
      <c r="P154" s="2"/>
      <c r="Q154" s="2" t="s">
        <v>638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4.25" customHeight="1" x14ac:dyDescent="0.3">
      <c r="A155" s="2"/>
      <c r="B155" s="229" t="s">
        <v>360</v>
      </c>
      <c r="C155" s="2"/>
      <c r="D155" s="2"/>
      <c r="E155" s="2"/>
      <c r="F155" s="2"/>
      <c r="G155" s="2" t="s">
        <v>639</v>
      </c>
      <c r="H155" s="2"/>
      <c r="I155" s="2"/>
      <c r="J155" s="2"/>
      <c r="K155" s="2"/>
      <c r="L155" s="2"/>
      <c r="M155" s="2"/>
      <c r="N155" s="2"/>
      <c r="O155" s="2" t="s">
        <v>640</v>
      </c>
      <c r="P155" s="2"/>
      <c r="Q155" s="2" t="s">
        <v>641</v>
      </c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4.25" customHeight="1" x14ac:dyDescent="0.3">
      <c r="A156" s="2"/>
      <c r="B156" s="229" t="s">
        <v>368</v>
      </c>
      <c r="C156" s="2"/>
      <c r="D156" s="2"/>
      <c r="E156" s="2"/>
      <c r="F156" s="2"/>
      <c r="G156" s="2" t="s">
        <v>642</v>
      </c>
      <c r="H156" s="2"/>
      <c r="I156" s="2"/>
      <c r="J156" s="2"/>
      <c r="K156" s="2"/>
      <c r="L156" s="2"/>
      <c r="M156" s="2"/>
      <c r="N156" s="2"/>
      <c r="O156" s="2" t="s">
        <v>643</v>
      </c>
      <c r="P156" s="2"/>
      <c r="Q156" s="2" t="s">
        <v>644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4.25" customHeight="1" x14ac:dyDescent="0.3">
      <c r="A157" s="2"/>
      <c r="B157" s="229" t="s">
        <v>645</v>
      </c>
      <c r="C157" s="2"/>
      <c r="D157" s="2"/>
      <c r="E157" s="2"/>
      <c r="F157" s="2"/>
      <c r="G157" s="2" t="s">
        <v>646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4.25" customHeight="1" x14ac:dyDescent="0.3">
      <c r="A158" s="2"/>
      <c r="B158" s="229" t="s">
        <v>647</v>
      </c>
      <c r="C158" s="2"/>
      <c r="D158" s="2"/>
      <c r="E158" s="2"/>
      <c r="F158" s="2"/>
      <c r="G158" s="2" t="s">
        <v>383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4.25" customHeight="1" x14ac:dyDescent="0.3">
      <c r="A159" s="2"/>
      <c r="B159" s="2"/>
      <c r="C159" s="2"/>
      <c r="D159" s="2"/>
      <c r="E159" s="2"/>
      <c r="F159" s="2"/>
      <c r="G159" s="2" t="s">
        <v>366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4.25" customHeight="1" x14ac:dyDescent="0.3">
      <c r="A160" s="2"/>
      <c r="B160" s="230" t="s">
        <v>648</v>
      </c>
      <c r="C160" s="2"/>
      <c r="D160" s="2"/>
      <c r="E160" s="2"/>
      <c r="F160" s="2"/>
      <c r="G160" s="2" t="s">
        <v>635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4.25" customHeight="1" x14ac:dyDescent="0.3">
      <c r="A161" s="2"/>
      <c r="B161" s="229" t="s">
        <v>61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 t="s">
        <v>649</v>
      </c>
      <c r="Y161" s="2"/>
      <c r="Z161" s="2"/>
      <c r="AA161" s="2"/>
      <c r="AB161" s="2"/>
      <c r="AC161" s="2"/>
    </row>
    <row r="162" spans="1:29" ht="14.25" customHeight="1" x14ac:dyDescent="0.3">
      <c r="A162" s="2"/>
      <c r="B162" s="229" t="s">
        <v>64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 t="s">
        <v>478</v>
      </c>
      <c r="P162" s="2"/>
      <c r="Q162" s="2"/>
      <c r="R162" s="2"/>
      <c r="S162" s="2"/>
      <c r="T162" s="2"/>
      <c r="U162" s="2"/>
      <c r="V162" s="2"/>
      <c r="W162" s="2"/>
      <c r="X162" s="2" t="s">
        <v>650</v>
      </c>
      <c r="Y162" s="2"/>
      <c r="Z162" s="2"/>
      <c r="AA162" s="2"/>
      <c r="AB162" s="2"/>
      <c r="AC162" s="2"/>
    </row>
    <row r="163" spans="1:29" ht="14.25" customHeight="1" x14ac:dyDescent="0.3">
      <c r="A163" s="2"/>
      <c r="B163" s="229" t="s">
        <v>651</v>
      </c>
      <c r="C163" s="2"/>
      <c r="D163" s="2"/>
      <c r="E163" s="2"/>
      <c r="F163" s="2"/>
      <c r="G163" s="2" t="s">
        <v>652</v>
      </c>
      <c r="H163" s="2"/>
      <c r="I163" s="2"/>
      <c r="J163" s="2"/>
      <c r="K163" s="2"/>
      <c r="L163" s="2"/>
      <c r="M163" s="2"/>
      <c r="N163" s="2"/>
      <c r="O163" s="2" t="s">
        <v>653</v>
      </c>
      <c r="P163" s="2"/>
      <c r="Q163" s="2"/>
      <c r="R163" s="2"/>
      <c r="S163" s="2"/>
      <c r="T163" s="2"/>
      <c r="U163" s="2"/>
      <c r="V163" s="2"/>
      <c r="W163" s="2"/>
      <c r="X163" s="2" t="s">
        <v>654</v>
      </c>
      <c r="Y163" s="2"/>
      <c r="Z163" s="2"/>
      <c r="AA163" s="2"/>
      <c r="AB163" s="2"/>
      <c r="AC163" s="2"/>
    </row>
    <row r="164" spans="1:29" ht="14.25" customHeight="1" x14ac:dyDescent="0.3">
      <c r="A164" s="2"/>
      <c r="B164" s="229" t="s">
        <v>367</v>
      </c>
      <c r="C164" s="2"/>
      <c r="D164" s="2"/>
      <c r="E164" s="2"/>
      <c r="F164" s="2"/>
      <c r="G164" s="2" t="s">
        <v>655</v>
      </c>
      <c r="H164" s="2"/>
      <c r="I164" s="2"/>
      <c r="J164" s="2"/>
      <c r="K164" s="2"/>
      <c r="L164" s="2"/>
      <c r="M164" s="2"/>
      <c r="N164" s="2"/>
      <c r="O164" s="2" t="s">
        <v>656</v>
      </c>
      <c r="P164" s="2"/>
      <c r="Q164" s="2"/>
      <c r="R164" s="2"/>
      <c r="S164" s="2"/>
      <c r="T164" s="2"/>
      <c r="U164" s="2"/>
      <c r="V164" s="2"/>
      <c r="W164" s="2"/>
      <c r="X164" s="2" t="s">
        <v>516</v>
      </c>
      <c r="Y164" s="2"/>
      <c r="Z164" s="2"/>
      <c r="AA164" s="2"/>
      <c r="AB164" s="2"/>
      <c r="AC164" s="2"/>
    </row>
    <row r="165" spans="1:29" ht="14.25" customHeight="1" x14ac:dyDescent="0.3">
      <c r="A165" s="2"/>
      <c r="B165" s="2"/>
      <c r="C165" s="2"/>
      <c r="D165" s="2"/>
      <c r="E165" s="2"/>
      <c r="F165" s="2"/>
      <c r="G165" s="2" t="s">
        <v>657</v>
      </c>
      <c r="H165" s="2"/>
      <c r="I165" s="2"/>
      <c r="J165" s="2"/>
      <c r="K165" s="2"/>
      <c r="L165" s="2"/>
      <c r="M165" s="2"/>
      <c r="N165" s="2"/>
      <c r="O165" s="2" t="s">
        <v>658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4.25" customHeight="1" x14ac:dyDescent="0.3">
      <c r="A166" s="2"/>
      <c r="B166" s="2"/>
      <c r="C166" s="2"/>
      <c r="D166" s="2"/>
      <c r="E166" s="2"/>
      <c r="F166" s="2"/>
      <c r="G166" s="2" t="s">
        <v>659</v>
      </c>
      <c r="H166" s="2"/>
      <c r="I166" s="2"/>
      <c r="J166" s="2"/>
      <c r="K166" s="2"/>
      <c r="L166" s="2"/>
      <c r="M166" s="2"/>
      <c r="N166" s="2"/>
      <c r="O166" s="2" t="s">
        <v>660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4.25" customHeight="1" x14ac:dyDescent="0.3">
      <c r="A167" s="2"/>
      <c r="B167" s="2"/>
      <c r="C167" s="2"/>
      <c r="D167" s="2"/>
      <c r="E167" s="2"/>
      <c r="F167" s="2"/>
      <c r="G167" s="2" t="s">
        <v>614</v>
      </c>
      <c r="H167" s="2"/>
      <c r="I167" s="2"/>
      <c r="J167" s="2"/>
      <c r="K167" s="2"/>
      <c r="L167" s="2"/>
      <c r="M167" s="2"/>
      <c r="N167" s="2"/>
      <c r="O167" s="2" t="s">
        <v>661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 t="s">
        <v>662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 t="s">
        <v>516</v>
      </c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4.25" customHeight="1" x14ac:dyDescent="0.3">
      <c r="A171" s="2"/>
      <c r="B171" s="2" t="s">
        <v>663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4.25" customHeight="1" x14ac:dyDescent="0.3">
      <c r="A172" s="2"/>
      <c r="B172" s="2" t="s">
        <v>664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 t="s">
        <v>478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4.25" customHeight="1" x14ac:dyDescent="0.3">
      <c r="A173" s="2"/>
      <c r="B173" s="2" t="s">
        <v>665</v>
      </c>
      <c r="C173" s="2"/>
      <c r="D173" s="2"/>
      <c r="E173" s="2"/>
      <c r="F173" s="2"/>
      <c r="G173" s="2" t="s">
        <v>666</v>
      </c>
      <c r="H173" s="2"/>
      <c r="I173" s="2"/>
      <c r="J173" s="2"/>
      <c r="K173" s="2"/>
      <c r="L173" s="2"/>
      <c r="M173" s="2"/>
      <c r="N173" s="2"/>
      <c r="O173" s="2" t="s">
        <v>481</v>
      </c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4.25" customHeight="1" x14ac:dyDescent="0.3">
      <c r="A174" s="2"/>
      <c r="B174" s="2" t="s">
        <v>667</v>
      </c>
      <c r="C174" s="2"/>
      <c r="D174" s="2"/>
      <c r="E174" s="2"/>
      <c r="F174" s="2"/>
      <c r="G174" s="2" t="s">
        <v>668</v>
      </c>
      <c r="H174" s="2"/>
      <c r="I174" s="2"/>
      <c r="J174" s="2"/>
      <c r="K174" s="2"/>
      <c r="L174" s="2"/>
      <c r="M174" s="2"/>
      <c r="N174" s="2"/>
      <c r="O174" s="2" t="s">
        <v>669</v>
      </c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4.25" customHeight="1" x14ac:dyDescent="0.3">
      <c r="A175" s="2"/>
      <c r="B175" s="2" t="s">
        <v>670</v>
      </c>
      <c r="C175" s="2"/>
      <c r="D175" s="2"/>
      <c r="E175" s="2"/>
      <c r="F175" s="2"/>
      <c r="G175" s="2" t="s">
        <v>671</v>
      </c>
      <c r="H175" s="2"/>
      <c r="I175" s="2"/>
      <c r="J175" s="2"/>
      <c r="K175" s="2"/>
      <c r="L175" s="2"/>
      <c r="M175" s="2"/>
      <c r="N175" s="2"/>
      <c r="O175" s="2" t="s">
        <v>672</v>
      </c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4.25" customHeight="1" x14ac:dyDescent="0.3">
      <c r="A176" s="2"/>
      <c r="B176" s="2" t="s">
        <v>673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 t="s">
        <v>674</v>
      </c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4.25" customHeight="1" x14ac:dyDescent="0.3">
      <c r="A177" s="2"/>
      <c r="B177" s="2" t="s">
        <v>516</v>
      </c>
      <c r="C177" s="2"/>
      <c r="D177" s="2"/>
      <c r="E177" s="2"/>
      <c r="F177" s="2"/>
      <c r="G177" s="2" t="s">
        <v>675</v>
      </c>
      <c r="H177" s="2"/>
      <c r="I177" s="2"/>
      <c r="J177" s="2"/>
      <c r="K177" s="2"/>
      <c r="L177" s="2"/>
      <c r="M177" s="2"/>
      <c r="N177" s="2"/>
      <c r="O177" s="2" t="s">
        <v>676</v>
      </c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4.25" customHeight="1" x14ac:dyDescent="0.3">
      <c r="A178" s="2"/>
      <c r="B178" s="2"/>
      <c r="C178" s="2"/>
      <c r="D178" s="2"/>
      <c r="E178" s="2"/>
      <c r="F178" s="2"/>
      <c r="G178" s="2" t="s">
        <v>677</v>
      </c>
      <c r="H178" s="2"/>
      <c r="I178" s="2"/>
      <c r="J178" s="2"/>
      <c r="K178" s="2"/>
      <c r="L178" s="2"/>
      <c r="M178" s="2"/>
      <c r="N178" s="2"/>
      <c r="O178" s="2" t="s">
        <v>499</v>
      </c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4.25" customHeight="1" x14ac:dyDescent="0.3">
      <c r="A181" s="2"/>
      <c r="B181" s="2"/>
      <c r="C181" s="2"/>
      <c r="D181" s="2"/>
      <c r="E181" s="2"/>
      <c r="F181" s="2"/>
      <c r="G181" s="2" t="s">
        <v>678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4.25" customHeight="1" x14ac:dyDescent="0.3">
      <c r="D185" s="228" t="s">
        <v>679</v>
      </c>
      <c r="J185" s="1" t="s">
        <v>342</v>
      </c>
      <c r="L185" s="1" t="s">
        <v>108</v>
      </c>
    </row>
    <row r="186" spans="1:29" ht="14.25" customHeight="1" x14ac:dyDescent="0.3">
      <c r="D186" s="233" t="s">
        <v>680</v>
      </c>
      <c r="J186" s="217" t="s">
        <v>4</v>
      </c>
      <c r="L186" s="217">
        <v>2020</v>
      </c>
      <c r="N186" s="2" t="s">
        <v>681</v>
      </c>
    </row>
    <row r="187" spans="1:29" ht="14.25" customHeight="1" x14ac:dyDescent="0.3">
      <c r="D187" s="233" t="s">
        <v>682</v>
      </c>
      <c r="J187" s="217" t="s">
        <v>6</v>
      </c>
      <c r="L187" s="217">
        <v>2021</v>
      </c>
      <c r="N187" s="2" t="s">
        <v>683</v>
      </c>
    </row>
    <row r="188" spans="1:29" ht="14.25" customHeight="1" x14ac:dyDescent="0.3">
      <c r="D188" s="233" t="s">
        <v>684</v>
      </c>
      <c r="J188" s="217" t="s">
        <v>105</v>
      </c>
      <c r="L188" s="217">
        <v>2022</v>
      </c>
      <c r="N188" s="2" t="s">
        <v>685</v>
      </c>
    </row>
    <row r="189" spans="1:29" ht="14.25" customHeight="1" x14ac:dyDescent="0.3">
      <c r="D189" s="233" t="s">
        <v>12</v>
      </c>
      <c r="J189" s="217" t="s">
        <v>138</v>
      </c>
      <c r="L189" s="217">
        <v>2023</v>
      </c>
      <c r="N189" s="2" t="s">
        <v>686</v>
      </c>
    </row>
    <row r="190" spans="1:29" ht="14.25" customHeight="1" x14ac:dyDescent="0.3">
      <c r="D190" s="233" t="s">
        <v>687</v>
      </c>
      <c r="J190" s="217" t="s">
        <v>162</v>
      </c>
      <c r="L190" s="217">
        <v>2024</v>
      </c>
      <c r="N190" s="2" t="s">
        <v>688</v>
      </c>
    </row>
    <row r="191" spans="1:29" ht="14.25" customHeight="1" x14ac:dyDescent="0.3">
      <c r="D191" s="233" t="s">
        <v>689</v>
      </c>
      <c r="J191" s="217" t="s">
        <v>166</v>
      </c>
      <c r="L191" s="217">
        <v>2025</v>
      </c>
      <c r="N191" s="2" t="s">
        <v>690</v>
      </c>
    </row>
    <row r="192" spans="1:29" ht="14.25" customHeight="1" x14ac:dyDescent="0.3">
      <c r="D192" s="233" t="s">
        <v>691</v>
      </c>
      <c r="J192" s="217" t="s">
        <v>170</v>
      </c>
      <c r="L192" s="217">
        <v>2026</v>
      </c>
      <c r="N192" s="2" t="s">
        <v>692</v>
      </c>
    </row>
    <row r="193" spans="4:14" ht="14.25" customHeight="1" x14ac:dyDescent="0.3">
      <c r="D193" s="233" t="s">
        <v>693</v>
      </c>
      <c r="J193" s="217" t="s">
        <v>175</v>
      </c>
      <c r="L193" s="217">
        <v>2027</v>
      </c>
      <c r="N193" s="2" t="s">
        <v>694</v>
      </c>
    </row>
    <row r="194" spans="4:14" ht="14.25" customHeight="1" x14ac:dyDescent="0.3">
      <c r="J194" s="217" t="s">
        <v>8</v>
      </c>
      <c r="L194" s="217">
        <v>2028</v>
      </c>
      <c r="N194" s="2" t="s">
        <v>37</v>
      </c>
    </row>
    <row r="195" spans="4:14" ht="14.25" customHeight="1" x14ac:dyDescent="0.3">
      <c r="J195" s="217" t="s">
        <v>5</v>
      </c>
      <c r="L195" s="217">
        <v>2029</v>
      </c>
      <c r="N195" s="2" t="s">
        <v>38</v>
      </c>
    </row>
    <row r="196" spans="4:14" ht="14.25" customHeight="1" x14ac:dyDescent="0.3">
      <c r="J196" s="217" t="s">
        <v>7</v>
      </c>
      <c r="L196" s="217">
        <v>2030</v>
      </c>
      <c r="N196" s="2" t="s">
        <v>39</v>
      </c>
    </row>
    <row r="197" spans="4:14" ht="14.25" customHeight="1" x14ac:dyDescent="0.3">
      <c r="J197" s="217" t="s">
        <v>192</v>
      </c>
      <c r="N197" s="2" t="s">
        <v>695</v>
      </c>
    </row>
    <row r="198" spans="4:14" ht="14.25" customHeight="1" x14ac:dyDescent="0.3">
      <c r="N198" s="2" t="s">
        <v>681</v>
      </c>
    </row>
    <row r="199" spans="4:14" ht="14.25" customHeight="1" x14ac:dyDescent="0.3"/>
    <row r="200" spans="4:14" ht="14.25" customHeight="1" x14ac:dyDescent="0.3"/>
    <row r="201" spans="4:14" ht="14.25" customHeight="1" x14ac:dyDescent="0.3"/>
    <row r="202" spans="4:14" ht="14.25" customHeight="1" x14ac:dyDescent="0.3"/>
    <row r="203" spans="4:14" ht="14.25" customHeight="1" x14ac:dyDescent="0.3"/>
    <row r="204" spans="4:14" ht="14.25" customHeight="1" x14ac:dyDescent="0.3"/>
    <row r="205" spans="4:14" ht="14.25" customHeight="1" x14ac:dyDescent="0.3"/>
    <row r="206" spans="4:14" ht="14.25" customHeight="1" x14ac:dyDescent="0.3"/>
    <row r="207" spans="4:14" ht="14.25" customHeight="1" x14ac:dyDescent="0.3"/>
    <row r="208" spans="4:14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85623"/>
  </sheetPr>
  <dimension ref="A1:AY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4.6640625" customWidth="1"/>
    <col min="2" max="2" width="11" customWidth="1"/>
    <col min="3" max="4" width="14" customWidth="1"/>
    <col min="5" max="6" width="18.109375" customWidth="1"/>
    <col min="7" max="17" width="5.6640625" customWidth="1"/>
    <col min="18" max="18" width="6.33203125" customWidth="1"/>
    <col min="19" max="26" width="5.6640625" customWidth="1"/>
    <col min="27" max="27" width="55.33203125" customWidth="1"/>
    <col min="28" max="51" width="9.109375" customWidth="1"/>
  </cols>
  <sheetData>
    <row r="1" spans="1:51" ht="69.75" customHeight="1" x14ac:dyDescent="0.3">
      <c r="A1" s="26" t="s">
        <v>42</v>
      </c>
      <c r="B1" s="27" t="s">
        <v>43</v>
      </c>
      <c r="C1" s="28" t="s">
        <v>44</v>
      </c>
      <c r="D1" s="29" t="s">
        <v>45</v>
      </c>
      <c r="E1" s="30" t="s">
        <v>9</v>
      </c>
      <c r="F1" s="30" t="s">
        <v>46</v>
      </c>
      <c r="G1" s="31" t="e">
        <f>'1BASE GRANTEE INFO &amp; UPDATES'!#REF!</f>
        <v>#REF!</v>
      </c>
      <c r="H1" s="32" t="e">
        <f>'1BASE GRANTEE INFO &amp; UPDATES'!#REF!</f>
        <v>#REF!</v>
      </c>
      <c r="I1" s="31" t="e">
        <f>'1BASE GRANTEE INFO &amp; UPDATES'!#REF!</f>
        <v>#REF!</v>
      </c>
      <c r="J1" s="32" t="e">
        <f>'1BASE GRANTEE INFO &amp; UPDATES'!#REF!</f>
        <v>#REF!</v>
      </c>
      <c r="K1" s="31" t="e">
        <f>'1BASE GRANTEE INFO &amp; UPDATES'!#REF!</f>
        <v>#REF!</v>
      </c>
      <c r="L1" s="32" t="e">
        <f>'1BASE GRANTEE INFO &amp; UPDATES'!#REF!</f>
        <v>#REF!</v>
      </c>
      <c r="M1" s="31" t="e">
        <f>'1BASE GRANTEE INFO &amp; UPDATES'!#REF!</f>
        <v>#REF!</v>
      </c>
      <c r="N1" s="32" t="e">
        <f>'1BASE GRANTEE INFO &amp; UPDATES'!#REF!</f>
        <v>#REF!</v>
      </c>
      <c r="O1" s="33" t="e">
        <f>'1BASE GRANTEE INFO &amp; UPDATES'!#REF!</f>
        <v>#REF!</v>
      </c>
      <c r="P1" s="34" t="e">
        <f>'1BASE GRANTEE INFO &amp; UPDATES'!#REF!</f>
        <v>#REF!</v>
      </c>
      <c r="Q1" s="35" t="e">
        <f>'1BASE GRANTEE INFO &amp; UPDATES'!#REF!</f>
        <v>#REF!</v>
      </c>
      <c r="R1" s="36" t="e">
        <f>'1BASE GRANTEE INFO &amp; UPDATES'!#REF!</f>
        <v>#REF!</v>
      </c>
      <c r="S1" s="35" t="e">
        <f>'1BASE GRANTEE INFO &amp; UPDATES'!#REF!</f>
        <v>#REF!</v>
      </c>
      <c r="T1" s="35" t="e">
        <f>'1BASE GRANTEE INFO &amp; UPDATES'!#REF!</f>
        <v>#REF!</v>
      </c>
      <c r="U1" s="35" t="e">
        <f>'1BASE GRANTEE INFO &amp; UPDATES'!#REF!</f>
        <v>#REF!</v>
      </c>
      <c r="V1" s="35" t="e">
        <f>'1BASE GRANTEE INFO &amp; UPDATES'!#REF!</f>
        <v>#REF!</v>
      </c>
      <c r="W1" s="35" t="e">
        <f>'1BASE GRANTEE INFO &amp; UPDATES'!#REF!</f>
        <v>#REF!</v>
      </c>
      <c r="X1" s="35" t="e">
        <f>'1BASE GRANTEE INFO &amp; UPDATES'!#REF!</f>
        <v>#REF!</v>
      </c>
      <c r="Y1" s="35" t="e">
        <f>'1BASE GRANTEE INFO &amp; UPDATES'!#REF!</f>
        <v>#REF!</v>
      </c>
      <c r="Z1" s="35" t="e">
        <f>'1BASE GRANTEE INFO &amp; UPDATES'!#REF!</f>
        <v>#REF!</v>
      </c>
      <c r="AA1" s="37" t="s">
        <v>47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9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>
        <v>7</v>
      </c>
      <c r="W2" s="2"/>
      <c r="X2" s="2"/>
      <c r="Y2" s="2"/>
      <c r="Z2" s="2"/>
      <c r="AA2" s="38"/>
      <c r="AB2" s="2"/>
      <c r="AC2" s="281" t="str">
        <f>'1BASE GRANTEE INFO &amp; UPDATES'!A1</f>
        <v>WV Bureau for Behavioral Health -SOR BASE FORM SOR TRANSPORTATION</v>
      </c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77"/>
      <c r="AP2" s="282" t="s">
        <v>48</v>
      </c>
      <c r="AQ2" s="265"/>
      <c r="AR2" s="265"/>
      <c r="AS2" s="265"/>
      <c r="AT2" s="265"/>
      <c r="AU2" s="265"/>
      <c r="AV2" s="265"/>
      <c r="AW2" s="265"/>
      <c r="AX2" s="265"/>
      <c r="AY2" s="277"/>
    </row>
    <row r="3" spans="1:51" ht="19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9"/>
      <c r="AB3" s="2"/>
      <c r="AC3" s="283">
        <f>'1BASE GRANTEE INFO &amp; UPDATES'!A2</f>
        <v>0</v>
      </c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9"/>
      <c r="AP3" s="40"/>
      <c r="AQ3" s="40"/>
      <c r="AR3" s="40"/>
      <c r="AS3" s="40"/>
      <c r="AT3" s="40"/>
      <c r="AU3" s="40"/>
      <c r="AV3" s="40"/>
      <c r="AW3" s="40"/>
      <c r="AX3" s="41"/>
      <c r="AY3" s="41"/>
    </row>
    <row r="4" spans="1:51" ht="19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9"/>
      <c r="AB4" s="2"/>
      <c r="AC4" s="284" t="str">
        <f>'1BASE GRANTEE INFO &amp; UPDATES'!A3</f>
        <v xml:space="preserve">Program reports need to be submitted electronically, via e-mail to BBHReporting@wv.gov  within 25 calendar days of the end of each quarter </v>
      </c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1"/>
      <c r="AP4" s="42"/>
      <c r="AQ4" s="42"/>
      <c r="AR4" s="42"/>
      <c r="AS4" s="42"/>
      <c r="AT4" s="42"/>
      <c r="AU4" s="42"/>
      <c r="AV4" s="42"/>
      <c r="AW4" s="42"/>
      <c r="AX4" s="41"/>
      <c r="AY4" s="41"/>
    </row>
    <row r="5" spans="1:51" ht="20.25" customHeight="1" x14ac:dyDescent="0.3">
      <c r="A5" s="285" t="s">
        <v>49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8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19.5" customHeight="1" x14ac:dyDescent="0.3">
      <c r="A6" s="244" t="s">
        <v>50</v>
      </c>
      <c r="B6" s="234"/>
      <c r="C6" s="234"/>
      <c r="D6" s="237"/>
      <c r="E6" s="286" t="str">
        <f>'1BASE GRANTEE INFO &amp; UPDATES'!E5</f>
        <v>SOR Transportation</v>
      </c>
      <c r="F6" s="234"/>
      <c r="G6" s="235"/>
      <c r="H6" s="246" t="s">
        <v>0</v>
      </c>
      <c r="I6" s="234"/>
      <c r="J6" s="234"/>
      <c r="K6" s="234"/>
      <c r="L6" s="234"/>
      <c r="M6" s="235"/>
      <c r="N6" s="286" t="str">
        <f>'1BASE GRANTEE INFO &amp; UPDATES'!M5</f>
        <v>LEGAL NAME OF AGENCY</v>
      </c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5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14.25" customHeight="1" x14ac:dyDescent="0.3">
      <c r="A7" s="296" t="s">
        <v>18</v>
      </c>
      <c r="B7" s="234"/>
      <c r="C7" s="234"/>
      <c r="D7" s="237"/>
      <c r="E7" s="292">
        <f>'1BASE GRANTEE INFO &amp; UPDATES'!E6</f>
        <v>0</v>
      </c>
      <c r="F7" s="234"/>
      <c r="G7" s="235"/>
      <c r="H7" s="287" t="s">
        <v>51</v>
      </c>
      <c r="I7" s="234"/>
      <c r="J7" s="234"/>
      <c r="K7" s="234"/>
      <c r="L7" s="234"/>
      <c r="M7" s="235"/>
      <c r="N7" s="297">
        <f>'1BASE GRANTEE INFO &amp; UPDATES'!M6</f>
        <v>0</v>
      </c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5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15" customHeight="1" x14ac:dyDescent="0.3">
      <c r="A8" s="298" t="s">
        <v>52</v>
      </c>
      <c r="B8" s="249"/>
      <c r="C8" s="249"/>
      <c r="D8" s="260"/>
      <c r="E8" s="288">
        <f>'1BASE GRANTEE INFO &amp; UPDATES'!E7</f>
        <v>0</v>
      </c>
      <c r="F8" s="249"/>
      <c r="G8" s="250"/>
      <c r="H8" s="256" t="s">
        <v>53</v>
      </c>
      <c r="I8" s="234"/>
      <c r="J8" s="234"/>
      <c r="K8" s="234"/>
      <c r="L8" s="234"/>
      <c r="M8" s="235"/>
      <c r="N8" s="292">
        <f>'1BASE GRANTEE INFO &amp; UPDATES'!M7</f>
        <v>0</v>
      </c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5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14.25" customHeight="1" x14ac:dyDescent="0.3">
      <c r="A9" s="251"/>
      <c r="B9" s="252"/>
      <c r="C9" s="252"/>
      <c r="D9" s="262"/>
      <c r="E9" s="251"/>
      <c r="F9" s="252"/>
      <c r="G9" s="253"/>
      <c r="H9" s="256" t="s">
        <v>54</v>
      </c>
      <c r="I9" s="234"/>
      <c r="J9" s="234"/>
      <c r="K9" s="234"/>
      <c r="L9" s="234"/>
      <c r="M9" s="235"/>
      <c r="N9" s="292" t="str">
        <f>'1BASE GRANTEE INFO &amp; UPDATES'!M8</f>
        <v>G260xxx</v>
      </c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5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14.25" customHeight="1" x14ac:dyDescent="0.3">
      <c r="A10" s="289" t="s">
        <v>55</v>
      </c>
      <c r="B10" s="234"/>
      <c r="C10" s="234"/>
      <c r="D10" s="237"/>
      <c r="E10" s="290" t="str">
        <f>'1BASE GRANTEE INFO &amp; UPDATES'!E9</f>
        <v>Q1 - Oct Nov Dec</v>
      </c>
      <c r="F10" s="235"/>
      <c r="G10" s="43">
        <f>'1BASE GRANTEE INFO &amp; UPDATES'!G9</f>
        <v>0</v>
      </c>
      <c r="H10" s="246" t="s">
        <v>56</v>
      </c>
      <c r="I10" s="234"/>
      <c r="J10" s="234"/>
      <c r="K10" s="234"/>
      <c r="L10" s="234"/>
      <c r="M10" s="235"/>
      <c r="N10" s="293" t="str">
        <f>'1BASE GRANTEE INFO &amp; UPDATES'!M9</f>
        <v>1000xxxx</v>
      </c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5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18.75" customHeight="1" x14ac:dyDescent="0.3">
      <c r="A11" s="294" t="s">
        <v>57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5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39.75" customHeight="1" x14ac:dyDescent="0.3">
      <c r="A12" s="44" t="s">
        <v>42</v>
      </c>
      <c r="B12" s="291" t="s">
        <v>58</v>
      </c>
      <c r="C12" s="234"/>
      <c r="D12" s="234"/>
      <c r="E12" s="234"/>
      <c r="F12" s="235"/>
      <c r="G12" s="295" t="s">
        <v>59</v>
      </c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6"/>
      <c r="AA12" s="45" t="s">
        <v>47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69.75" customHeight="1" x14ac:dyDescent="0.3">
      <c r="A13" s="46" t="s">
        <v>42</v>
      </c>
      <c r="B13" s="47" t="s">
        <v>60</v>
      </c>
      <c r="C13" s="28" t="s">
        <v>44</v>
      </c>
      <c r="D13" s="48" t="s">
        <v>45</v>
      </c>
      <c r="E13" s="49" t="s">
        <v>9</v>
      </c>
      <c r="F13" s="30" t="s">
        <v>46</v>
      </c>
      <c r="G13" s="33" t="e">
        <f>'1BASE GRANTEE INFO &amp; UPDATES'!#REF!</f>
        <v>#REF!</v>
      </c>
      <c r="H13" s="34" t="e">
        <f>'1BASE GRANTEE INFO &amp; UPDATES'!#REF!</f>
        <v>#REF!</v>
      </c>
      <c r="I13" s="33" t="e">
        <f>'1BASE GRANTEE INFO &amp; UPDATES'!#REF!</f>
        <v>#REF!</v>
      </c>
      <c r="J13" s="34" t="e">
        <f>'1BASE GRANTEE INFO &amp; UPDATES'!#REF!</f>
        <v>#REF!</v>
      </c>
      <c r="K13" s="33" t="e">
        <f>'1BASE GRANTEE INFO &amp; UPDATES'!#REF!</f>
        <v>#REF!</v>
      </c>
      <c r="L13" s="34" t="e">
        <f>'1BASE GRANTEE INFO &amp; UPDATES'!#REF!</f>
        <v>#REF!</v>
      </c>
      <c r="M13" s="33" t="e">
        <f>'1BASE GRANTEE INFO &amp; UPDATES'!#REF!</f>
        <v>#REF!</v>
      </c>
      <c r="N13" s="34" t="e">
        <f>'1BASE GRANTEE INFO &amp; UPDATES'!#REF!</f>
        <v>#REF!</v>
      </c>
      <c r="O13" s="33" t="e">
        <f>'1BASE GRANTEE INFO &amp; UPDATES'!#REF!</f>
        <v>#REF!</v>
      </c>
      <c r="P13" s="34" t="e">
        <f>'1BASE GRANTEE INFO &amp; UPDATES'!#REF!</f>
        <v>#REF!</v>
      </c>
      <c r="Q13" s="50" t="e">
        <f>'1BASE GRANTEE INFO &amp; UPDATES'!#REF!</f>
        <v>#REF!</v>
      </c>
      <c r="R13" s="50" t="e">
        <f>'1BASE GRANTEE INFO &amp; UPDATES'!#REF!</f>
        <v>#REF!</v>
      </c>
      <c r="S13" s="50" t="e">
        <f>'1BASE GRANTEE INFO &amp; UPDATES'!#REF!</f>
        <v>#REF!</v>
      </c>
      <c r="T13" s="50" t="e">
        <f>'1BASE GRANTEE INFO &amp; UPDATES'!#REF!</f>
        <v>#REF!</v>
      </c>
      <c r="U13" s="50" t="e">
        <f>'1BASE GRANTEE INFO &amp; UPDATES'!#REF!</f>
        <v>#REF!</v>
      </c>
      <c r="V13" s="50" t="e">
        <f>'1BASE GRANTEE INFO &amp; UPDATES'!#REF!</f>
        <v>#REF!</v>
      </c>
      <c r="W13" s="50" t="e">
        <f>'1BASE GRANTEE INFO &amp; UPDATES'!#REF!</f>
        <v>#REF!</v>
      </c>
      <c r="X13" s="50" t="e">
        <f>'1BASE GRANTEE INFO &amp; UPDATES'!#REF!</f>
        <v>#REF!</v>
      </c>
      <c r="Y13" s="50" t="e">
        <f>'1BASE GRANTEE INFO &amp; UPDATES'!#REF!</f>
        <v>#REF!</v>
      </c>
      <c r="Z13" s="50" t="e">
        <f>'1BASE GRANTEE INFO &amp; UPDATES'!#REF!</f>
        <v>#REF!</v>
      </c>
      <c r="AA13" s="51" t="s">
        <v>47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39.75" customHeight="1" x14ac:dyDescent="0.3">
      <c r="A14" s="52">
        <f>ROW(A1)</f>
        <v>1</v>
      </c>
      <c r="B14" s="53">
        <v>44105</v>
      </c>
      <c r="C14" s="54" t="s">
        <v>61</v>
      </c>
      <c r="D14" s="55" t="s">
        <v>61</v>
      </c>
      <c r="E14" s="56" t="s">
        <v>62</v>
      </c>
      <c r="F14" s="56" t="s">
        <v>63</v>
      </c>
      <c r="G14" s="57" t="s">
        <v>64</v>
      </c>
      <c r="H14" s="58" t="s">
        <v>64</v>
      </c>
      <c r="I14" s="59" t="s">
        <v>61</v>
      </c>
      <c r="J14" s="58" t="s">
        <v>64</v>
      </c>
      <c r="K14" s="59" t="s">
        <v>61</v>
      </c>
      <c r="L14" s="58" t="s">
        <v>61</v>
      </c>
      <c r="M14" s="59" t="s">
        <v>61</v>
      </c>
      <c r="N14" s="58" t="s">
        <v>61</v>
      </c>
      <c r="O14" s="59" t="s">
        <v>61</v>
      </c>
      <c r="P14" s="58" t="s">
        <v>61</v>
      </c>
      <c r="Q14" s="57" t="s">
        <v>64</v>
      </c>
      <c r="R14" s="58" t="s">
        <v>64</v>
      </c>
      <c r="S14" s="59" t="s">
        <v>61</v>
      </c>
      <c r="T14" s="58" t="s">
        <v>64</v>
      </c>
      <c r="U14" s="59" t="s">
        <v>61</v>
      </c>
      <c r="V14" s="58" t="s">
        <v>61</v>
      </c>
      <c r="W14" s="59" t="s">
        <v>61</v>
      </c>
      <c r="X14" s="58" t="s">
        <v>61</v>
      </c>
      <c r="Y14" s="59" t="s">
        <v>61</v>
      </c>
      <c r="Z14" s="58" t="s">
        <v>61</v>
      </c>
      <c r="AA14" s="56" t="s">
        <v>62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39.75" customHeight="1" x14ac:dyDescent="0.3">
      <c r="A15" s="52">
        <f t="shared" ref="A15:A17" si="0">ROW(AC2)</f>
        <v>2</v>
      </c>
      <c r="B15" s="53">
        <v>44136</v>
      </c>
      <c r="C15" s="54" t="s">
        <v>64</v>
      </c>
      <c r="D15" s="55" t="s">
        <v>64</v>
      </c>
      <c r="E15" s="56" t="s">
        <v>63</v>
      </c>
      <c r="F15" s="60" t="s">
        <v>63</v>
      </c>
      <c r="G15" s="57" t="s">
        <v>61</v>
      </c>
      <c r="H15" s="58" t="s">
        <v>64</v>
      </c>
      <c r="I15" s="59" t="s">
        <v>64</v>
      </c>
      <c r="J15" s="58" t="s">
        <v>64</v>
      </c>
      <c r="K15" s="59" t="s">
        <v>64</v>
      </c>
      <c r="L15" s="58" t="s">
        <v>64</v>
      </c>
      <c r="M15" s="59" t="s">
        <v>64</v>
      </c>
      <c r="N15" s="58" t="s">
        <v>64</v>
      </c>
      <c r="O15" s="59" t="s">
        <v>64</v>
      </c>
      <c r="P15" s="58" t="s">
        <v>64</v>
      </c>
      <c r="Q15" s="57" t="s">
        <v>61</v>
      </c>
      <c r="R15" s="58" t="s">
        <v>64</v>
      </c>
      <c r="S15" s="59" t="s">
        <v>64</v>
      </c>
      <c r="T15" s="58" t="s">
        <v>64</v>
      </c>
      <c r="U15" s="59" t="s">
        <v>64</v>
      </c>
      <c r="V15" s="58" t="s">
        <v>64</v>
      </c>
      <c r="W15" s="59" t="s">
        <v>64</v>
      </c>
      <c r="X15" s="58" t="s">
        <v>64</v>
      </c>
      <c r="Y15" s="59" t="s">
        <v>64</v>
      </c>
      <c r="Z15" s="58" t="s">
        <v>64</v>
      </c>
      <c r="AA15" s="56" t="s">
        <v>62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ht="39.75" customHeight="1" x14ac:dyDescent="0.3">
      <c r="A16" s="52">
        <f t="shared" si="0"/>
        <v>3</v>
      </c>
      <c r="B16" s="53">
        <v>44166</v>
      </c>
      <c r="C16" s="54" t="s">
        <v>61</v>
      </c>
      <c r="D16" s="55" t="s">
        <v>61</v>
      </c>
      <c r="E16" s="56" t="s">
        <v>63</v>
      </c>
      <c r="F16" s="60" t="s">
        <v>63</v>
      </c>
      <c r="G16" s="57" t="s">
        <v>61</v>
      </c>
      <c r="H16" s="58" t="s">
        <v>61</v>
      </c>
      <c r="I16" s="59" t="s">
        <v>61</v>
      </c>
      <c r="J16" s="58" t="s">
        <v>61</v>
      </c>
      <c r="K16" s="59" t="s">
        <v>61</v>
      </c>
      <c r="L16" s="58" t="s">
        <v>61</v>
      </c>
      <c r="M16" s="59" t="s">
        <v>61</v>
      </c>
      <c r="N16" s="58" t="s">
        <v>61</v>
      </c>
      <c r="O16" s="59" t="s">
        <v>61</v>
      </c>
      <c r="P16" s="58" t="s">
        <v>61</v>
      </c>
      <c r="Q16" s="57" t="s">
        <v>61</v>
      </c>
      <c r="R16" s="58" t="s">
        <v>61</v>
      </c>
      <c r="S16" s="59" t="s">
        <v>61</v>
      </c>
      <c r="T16" s="58" t="s">
        <v>61</v>
      </c>
      <c r="U16" s="59" t="s">
        <v>61</v>
      </c>
      <c r="V16" s="58" t="s">
        <v>61</v>
      </c>
      <c r="W16" s="59" t="s">
        <v>61</v>
      </c>
      <c r="X16" s="58" t="s">
        <v>61</v>
      </c>
      <c r="Y16" s="59" t="s">
        <v>61</v>
      </c>
      <c r="Z16" s="58" t="s">
        <v>61</v>
      </c>
      <c r="AA16" s="56" t="s">
        <v>62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39.75" customHeight="1" x14ac:dyDescent="0.3">
      <c r="A17" s="52">
        <f t="shared" si="0"/>
        <v>4</v>
      </c>
      <c r="B17" s="53">
        <v>44197</v>
      </c>
      <c r="C17" s="54" t="s">
        <v>64</v>
      </c>
      <c r="D17" s="55" t="s">
        <v>64</v>
      </c>
      <c r="E17" s="56" t="s">
        <v>63</v>
      </c>
      <c r="F17" s="60" t="s">
        <v>63</v>
      </c>
      <c r="G17" s="57" t="s">
        <v>64</v>
      </c>
      <c r="H17" s="58" t="s">
        <v>64</v>
      </c>
      <c r="I17" s="59" t="s">
        <v>64</v>
      </c>
      <c r="J17" s="58" t="s">
        <v>64</v>
      </c>
      <c r="K17" s="59" t="s">
        <v>64</v>
      </c>
      <c r="L17" s="58" t="s">
        <v>64</v>
      </c>
      <c r="M17" s="59" t="s">
        <v>64</v>
      </c>
      <c r="N17" s="58" t="s">
        <v>64</v>
      </c>
      <c r="O17" s="59" t="s">
        <v>64</v>
      </c>
      <c r="P17" s="58" t="s">
        <v>64</v>
      </c>
      <c r="Q17" s="57" t="s">
        <v>64</v>
      </c>
      <c r="R17" s="58" t="s">
        <v>64</v>
      </c>
      <c r="S17" s="59" t="s">
        <v>64</v>
      </c>
      <c r="T17" s="58" t="s">
        <v>64</v>
      </c>
      <c r="U17" s="59" t="s">
        <v>64</v>
      </c>
      <c r="V17" s="58" t="s">
        <v>64</v>
      </c>
      <c r="W17" s="59" t="s">
        <v>64</v>
      </c>
      <c r="X17" s="58" t="s">
        <v>64</v>
      </c>
      <c r="Y17" s="59" t="s">
        <v>64</v>
      </c>
      <c r="Z17" s="58" t="s">
        <v>64</v>
      </c>
      <c r="AA17" s="56" t="s">
        <v>62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39.75" customHeight="1" x14ac:dyDescent="0.3">
      <c r="A18" s="52">
        <f t="shared" ref="A18:A63" si="1">ROW(A5)</f>
        <v>5</v>
      </c>
      <c r="B18" s="53">
        <v>44228</v>
      </c>
      <c r="C18" s="54" t="s">
        <v>61</v>
      </c>
      <c r="D18" s="55" t="s">
        <v>61</v>
      </c>
      <c r="E18" s="56" t="s">
        <v>63</v>
      </c>
      <c r="F18" s="60" t="s">
        <v>63</v>
      </c>
      <c r="G18" s="57" t="s">
        <v>61</v>
      </c>
      <c r="H18" s="58" t="s">
        <v>61</v>
      </c>
      <c r="I18" s="59" t="s">
        <v>61</v>
      </c>
      <c r="J18" s="58" t="s">
        <v>61</v>
      </c>
      <c r="K18" s="59" t="s">
        <v>61</v>
      </c>
      <c r="L18" s="58" t="s">
        <v>61</v>
      </c>
      <c r="M18" s="59" t="s">
        <v>61</v>
      </c>
      <c r="N18" s="58" t="s">
        <v>61</v>
      </c>
      <c r="O18" s="59" t="s">
        <v>61</v>
      </c>
      <c r="P18" s="58" t="s">
        <v>61</v>
      </c>
      <c r="Q18" s="57" t="s">
        <v>61</v>
      </c>
      <c r="R18" s="58" t="s">
        <v>61</v>
      </c>
      <c r="S18" s="59" t="s">
        <v>61</v>
      </c>
      <c r="T18" s="58" t="s">
        <v>61</v>
      </c>
      <c r="U18" s="59" t="s">
        <v>61</v>
      </c>
      <c r="V18" s="58" t="s">
        <v>61</v>
      </c>
      <c r="W18" s="59" t="s">
        <v>61</v>
      </c>
      <c r="X18" s="58" t="s">
        <v>61</v>
      </c>
      <c r="Y18" s="59" t="s">
        <v>61</v>
      </c>
      <c r="Z18" s="58" t="s">
        <v>61</v>
      </c>
      <c r="AA18" s="56" t="s">
        <v>62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39.75" customHeight="1" x14ac:dyDescent="0.3">
      <c r="A19" s="52">
        <f t="shared" si="1"/>
        <v>6</v>
      </c>
      <c r="B19" s="53">
        <v>44256</v>
      </c>
      <c r="C19" s="54" t="s">
        <v>64</v>
      </c>
      <c r="D19" s="55" t="s">
        <v>64</v>
      </c>
      <c r="E19" s="56" t="s">
        <v>63</v>
      </c>
      <c r="F19" s="60" t="s">
        <v>63</v>
      </c>
      <c r="G19" s="57" t="s">
        <v>64</v>
      </c>
      <c r="H19" s="58" t="s">
        <v>64</v>
      </c>
      <c r="I19" s="59" t="s">
        <v>64</v>
      </c>
      <c r="J19" s="58" t="s">
        <v>64</v>
      </c>
      <c r="K19" s="59" t="s">
        <v>64</v>
      </c>
      <c r="L19" s="58" t="s">
        <v>64</v>
      </c>
      <c r="M19" s="59" t="s">
        <v>64</v>
      </c>
      <c r="N19" s="58" t="s">
        <v>64</v>
      </c>
      <c r="O19" s="59" t="s">
        <v>64</v>
      </c>
      <c r="P19" s="58" t="s">
        <v>64</v>
      </c>
      <c r="Q19" s="57" t="s">
        <v>64</v>
      </c>
      <c r="R19" s="58" t="s">
        <v>64</v>
      </c>
      <c r="S19" s="59" t="s">
        <v>64</v>
      </c>
      <c r="T19" s="58" t="s">
        <v>64</v>
      </c>
      <c r="U19" s="59" t="s">
        <v>64</v>
      </c>
      <c r="V19" s="58" t="s">
        <v>64</v>
      </c>
      <c r="W19" s="59" t="s">
        <v>64</v>
      </c>
      <c r="X19" s="58" t="s">
        <v>64</v>
      </c>
      <c r="Y19" s="59" t="s">
        <v>64</v>
      </c>
      <c r="Z19" s="58" t="s">
        <v>64</v>
      </c>
      <c r="AA19" s="56" t="s">
        <v>63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ht="39.75" customHeight="1" x14ac:dyDescent="0.3">
      <c r="A20" s="52">
        <f t="shared" si="1"/>
        <v>7</v>
      </c>
      <c r="B20" s="53">
        <v>44287</v>
      </c>
      <c r="C20" s="54" t="s">
        <v>61</v>
      </c>
      <c r="D20" s="55" t="s">
        <v>61</v>
      </c>
      <c r="E20" s="56" t="s">
        <v>63</v>
      </c>
      <c r="F20" s="60" t="s">
        <v>63</v>
      </c>
      <c r="G20" s="57" t="s">
        <v>61</v>
      </c>
      <c r="H20" s="58" t="s">
        <v>61</v>
      </c>
      <c r="I20" s="59" t="s">
        <v>61</v>
      </c>
      <c r="J20" s="58" t="s">
        <v>61</v>
      </c>
      <c r="K20" s="59" t="s">
        <v>61</v>
      </c>
      <c r="L20" s="58" t="s">
        <v>61</v>
      </c>
      <c r="M20" s="59" t="s">
        <v>61</v>
      </c>
      <c r="N20" s="58" t="s">
        <v>61</v>
      </c>
      <c r="O20" s="59" t="s">
        <v>61</v>
      </c>
      <c r="P20" s="58" t="s">
        <v>61</v>
      </c>
      <c r="Q20" s="57" t="s">
        <v>61</v>
      </c>
      <c r="R20" s="58" t="s">
        <v>61</v>
      </c>
      <c r="S20" s="59" t="s">
        <v>61</v>
      </c>
      <c r="T20" s="58" t="s">
        <v>61</v>
      </c>
      <c r="U20" s="59" t="s">
        <v>61</v>
      </c>
      <c r="V20" s="58" t="s">
        <v>61</v>
      </c>
      <c r="W20" s="59" t="s">
        <v>61</v>
      </c>
      <c r="X20" s="58" t="s">
        <v>61</v>
      </c>
      <c r="Y20" s="59" t="s">
        <v>61</v>
      </c>
      <c r="Z20" s="58" t="s">
        <v>61</v>
      </c>
      <c r="AA20" s="56" t="s">
        <v>63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39.75" customHeight="1" x14ac:dyDescent="0.3">
      <c r="A21" s="52">
        <f t="shared" si="1"/>
        <v>8</v>
      </c>
      <c r="B21" s="53">
        <v>44317</v>
      </c>
      <c r="C21" s="54" t="s">
        <v>61</v>
      </c>
      <c r="D21" s="55" t="s">
        <v>61</v>
      </c>
      <c r="E21" s="56" t="s">
        <v>63</v>
      </c>
      <c r="F21" s="60" t="s">
        <v>63</v>
      </c>
      <c r="G21" s="57" t="s">
        <v>61</v>
      </c>
      <c r="H21" s="58" t="s">
        <v>61</v>
      </c>
      <c r="I21" s="59" t="s">
        <v>61</v>
      </c>
      <c r="J21" s="58" t="s">
        <v>61</v>
      </c>
      <c r="K21" s="59" t="s">
        <v>61</v>
      </c>
      <c r="L21" s="58" t="s">
        <v>61</v>
      </c>
      <c r="M21" s="59" t="s">
        <v>61</v>
      </c>
      <c r="N21" s="58" t="s">
        <v>61</v>
      </c>
      <c r="O21" s="59" t="s">
        <v>61</v>
      </c>
      <c r="P21" s="58" t="s">
        <v>61</v>
      </c>
      <c r="Q21" s="57" t="s">
        <v>61</v>
      </c>
      <c r="R21" s="58" t="s">
        <v>61</v>
      </c>
      <c r="S21" s="59" t="s">
        <v>61</v>
      </c>
      <c r="T21" s="58" t="s">
        <v>61</v>
      </c>
      <c r="U21" s="59" t="s">
        <v>61</v>
      </c>
      <c r="V21" s="58" t="s">
        <v>61</v>
      </c>
      <c r="W21" s="59" t="s">
        <v>61</v>
      </c>
      <c r="X21" s="58" t="s">
        <v>61</v>
      </c>
      <c r="Y21" s="59" t="s">
        <v>61</v>
      </c>
      <c r="Z21" s="58" t="s">
        <v>61</v>
      </c>
      <c r="AA21" s="56" t="s">
        <v>62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ht="39.75" customHeight="1" x14ac:dyDescent="0.3">
      <c r="A22" s="52">
        <f t="shared" si="1"/>
        <v>9</v>
      </c>
      <c r="B22" s="53">
        <v>44348</v>
      </c>
      <c r="C22" s="54" t="s">
        <v>64</v>
      </c>
      <c r="D22" s="55" t="s">
        <v>64</v>
      </c>
      <c r="E22" s="56" t="s">
        <v>63</v>
      </c>
      <c r="F22" s="60" t="s">
        <v>63</v>
      </c>
      <c r="G22" s="57" t="s">
        <v>64</v>
      </c>
      <c r="H22" s="58" t="s">
        <v>64</v>
      </c>
      <c r="I22" s="59" t="s">
        <v>64</v>
      </c>
      <c r="J22" s="58" t="s">
        <v>64</v>
      </c>
      <c r="K22" s="59" t="s">
        <v>64</v>
      </c>
      <c r="L22" s="58" t="s">
        <v>64</v>
      </c>
      <c r="M22" s="59" t="s">
        <v>64</v>
      </c>
      <c r="N22" s="58" t="s">
        <v>64</v>
      </c>
      <c r="O22" s="59" t="s">
        <v>64</v>
      </c>
      <c r="P22" s="58" t="s">
        <v>64</v>
      </c>
      <c r="Q22" s="57" t="s">
        <v>64</v>
      </c>
      <c r="R22" s="58" t="s">
        <v>64</v>
      </c>
      <c r="S22" s="59" t="s">
        <v>64</v>
      </c>
      <c r="T22" s="58" t="s">
        <v>64</v>
      </c>
      <c r="U22" s="59" t="s">
        <v>64</v>
      </c>
      <c r="V22" s="58" t="s">
        <v>64</v>
      </c>
      <c r="W22" s="59" t="s">
        <v>64</v>
      </c>
      <c r="X22" s="58" t="s">
        <v>64</v>
      </c>
      <c r="Y22" s="59" t="s">
        <v>64</v>
      </c>
      <c r="Z22" s="58" t="s">
        <v>64</v>
      </c>
      <c r="AA22" s="56" t="s">
        <v>62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ht="39.75" customHeight="1" x14ac:dyDescent="0.3">
      <c r="A23" s="52">
        <f t="shared" si="1"/>
        <v>10</v>
      </c>
      <c r="B23" s="53">
        <v>44378</v>
      </c>
      <c r="C23" s="54" t="s">
        <v>61</v>
      </c>
      <c r="D23" s="55" t="s">
        <v>61</v>
      </c>
      <c r="E23" s="56" t="s">
        <v>63</v>
      </c>
      <c r="F23" s="60" t="s">
        <v>63</v>
      </c>
      <c r="G23" s="57" t="s">
        <v>61</v>
      </c>
      <c r="H23" s="58" t="s">
        <v>61</v>
      </c>
      <c r="I23" s="59" t="s">
        <v>61</v>
      </c>
      <c r="J23" s="58" t="s">
        <v>61</v>
      </c>
      <c r="K23" s="59" t="s">
        <v>61</v>
      </c>
      <c r="L23" s="58" t="s">
        <v>61</v>
      </c>
      <c r="M23" s="59" t="s">
        <v>61</v>
      </c>
      <c r="N23" s="58" t="s">
        <v>61</v>
      </c>
      <c r="O23" s="59" t="s">
        <v>61</v>
      </c>
      <c r="P23" s="58" t="s">
        <v>61</v>
      </c>
      <c r="Q23" s="57" t="s">
        <v>61</v>
      </c>
      <c r="R23" s="58" t="s">
        <v>61</v>
      </c>
      <c r="S23" s="59" t="s">
        <v>61</v>
      </c>
      <c r="T23" s="58" t="s">
        <v>61</v>
      </c>
      <c r="U23" s="59" t="s">
        <v>61</v>
      </c>
      <c r="V23" s="58" t="s">
        <v>61</v>
      </c>
      <c r="W23" s="59" t="s">
        <v>61</v>
      </c>
      <c r="X23" s="58" t="s">
        <v>61</v>
      </c>
      <c r="Y23" s="59" t="s">
        <v>61</v>
      </c>
      <c r="Z23" s="58" t="s">
        <v>61</v>
      </c>
      <c r="AA23" s="56" t="s">
        <v>62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ht="39.75" customHeight="1" x14ac:dyDescent="0.3">
      <c r="A24" s="52">
        <f t="shared" si="1"/>
        <v>11</v>
      </c>
      <c r="B24" s="53">
        <v>44409</v>
      </c>
      <c r="C24" s="54" t="s">
        <v>61</v>
      </c>
      <c r="D24" s="55" t="s">
        <v>61</v>
      </c>
      <c r="E24" s="56" t="s">
        <v>63</v>
      </c>
      <c r="F24" s="60" t="s">
        <v>63</v>
      </c>
      <c r="G24" s="57" t="s">
        <v>61</v>
      </c>
      <c r="H24" s="58" t="s">
        <v>61</v>
      </c>
      <c r="I24" s="59" t="s">
        <v>61</v>
      </c>
      <c r="J24" s="58" t="s">
        <v>61</v>
      </c>
      <c r="K24" s="59" t="s">
        <v>61</v>
      </c>
      <c r="L24" s="58" t="s">
        <v>61</v>
      </c>
      <c r="M24" s="59" t="s">
        <v>61</v>
      </c>
      <c r="N24" s="58" t="s">
        <v>61</v>
      </c>
      <c r="O24" s="59" t="s">
        <v>61</v>
      </c>
      <c r="P24" s="58" t="s">
        <v>61</v>
      </c>
      <c r="Q24" s="57" t="s">
        <v>61</v>
      </c>
      <c r="R24" s="58" t="s">
        <v>61</v>
      </c>
      <c r="S24" s="59" t="s">
        <v>61</v>
      </c>
      <c r="T24" s="58" t="s">
        <v>61</v>
      </c>
      <c r="U24" s="59" t="s">
        <v>61</v>
      </c>
      <c r="V24" s="58" t="s">
        <v>61</v>
      </c>
      <c r="W24" s="59" t="s">
        <v>61</v>
      </c>
      <c r="X24" s="58" t="s">
        <v>61</v>
      </c>
      <c r="Y24" s="59" t="s">
        <v>61</v>
      </c>
      <c r="Z24" s="58" t="s">
        <v>61</v>
      </c>
      <c r="AA24" s="56" t="s">
        <v>62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ht="39.75" customHeight="1" x14ac:dyDescent="0.3">
      <c r="A25" s="52">
        <f t="shared" si="1"/>
        <v>12</v>
      </c>
      <c r="B25" s="53">
        <v>44440</v>
      </c>
      <c r="C25" s="54" t="s">
        <v>64</v>
      </c>
      <c r="D25" s="55" t="s">
        <v>64</v>
      </c>
      <c r="E25" s="56" t="s">
        <v>63</v>
      </c>
      <c r="F25" s="60" t="s">
        <v>63</v>
      </c>
      <c r="G25" s="57" t="s">
        <v>64</v>
      </c>
      <c r="H25" s="58" t="s">
        <v>64</v>
      </c>
      <c r="I25" s="59" t="s">
        <v>64</v>
      </c>
      <c r="J25" s="58" t="s">
        <v>64</v>
      </c>
      <c r="K25" s="59" t="s">
        <v>64</v>
      </c>
      <c r="L25" s="58" t="s">
        <v>64</v>
      </c>
      <c r="M25" s="59" t="s">
        <v>64</v>
      </c>
      <c r="N25" s="58" t="s">
        <v>64</v>
      </c>
      <c r="O25" s="59" t="s">
        <v>64</v>
      </c>
      <c r="P25" s="58" t="s">
        <v>64</v>
      </c>
      <c r="Q25" s="57" t="s">
        <v>64</v>
      </c>
      <c r="R25" s="58" t="s">
        <v>64</v>
      </c>
      <c r="S25" s="59" t="s">
        <v>64</v>
      </c>
      <c r="T25" s="58" t="s">
        <v>64</v>
      </c>
      <c r="U25" s="59" t="s">
        <v>64</v>
      </c>
      <c r="V25" s="58" t="s">
        <v>64</v>
      </c>
      <c r="W25" s="59" t="s">
        <v>64</v>
      </c>
      <c r="X25" s="58" t="s">
        <v>64</v>
      </c>
      <c r="Y25" s="59" t="s">
        <v>64</v>
      </c>
      <c r="Z25" s="58" t="s">
        <v>64</v>
      </c>
      <c r="AA25" s="56" t="s">
        <v>62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t="39.75" customHeight="1" x14ac:dyDescent="0.3">
      <c r="A26" s="52">
        <f t="shared" si="1"/>
        <v>13</v>
      </c>
      <c r="B26" s="53">
        <v>44105</v>
      </c>
      <c r="C26" s="54" t="s">
        <v>61</v>
      </c>
      <c r="D26" s="55" t="s">
        <v>61</v>
      </c>
      <c r="E26" s="56" t="s">
        <v>63</v>
      </c>
      <c r="F26" s="60" t="s">
        <v>63</v>
      </c>
      <c r="G26" s="57" t="s">
        <v>61</v>
      </c>
      <c r="H26" s="58" t="s">
        <v>61</v>
      </c>
      <c r="I26" s="59" t="s">
        <v>61</v>
      </c>
      <c r="J26" s="58" t="s">
        <v>61</v>
      </c>
      <c r="K26" s="59" t="s">
        <v>61</v>
      </c>
      <c r="L26" s="58" t="s">
        <v>61</v>
      </c>
      <c r="M26" s="59" t="s">
        <v>61</v>
      </c>
      <c r="N26" s="58" t="s">
        <v>61</v>
      </c>
      <c r="O26" s="59" t="s">
        <v>61</v>
      </c>
      <c r="P26" s="58" t="s">
        <v>61</v>
      </c>
      <c r="Q26" s="57" t="s">
        <v>61</v>
      </c>
      <c r="R26" s="58" t="s">
        <v>61</v>
      </c>
      <c r="S26" s="59" t="s">
        <v>61</v>
      </c>
      <c r="T26" s="58" t="s">
        <v>61</v>
      </c>
      <c r="U26" s="59" t="s">
        <v>61</v>
      </c>
      <c r="V26" s="58" t="s">
        <v>61</v>
      </c>
      <c r="W26" s="59" t="s">
        <v>61</v>
      </c>
      <c r="X26" s="58" t="s">
        <v>61</v>
      </c>
      <c r="Y26" s="59" t="s">
        <v>61</v>
      </c>
      <c r="Z26" s="58" t="s">
        <v>61</v>
      </c>
      <c r="AA26" s="56" t="s">
        <v>63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ht="39.75" customHeight="1" x14ac:dyDescent="0.3">
      <c r="A27" s="52">
        <f t="shared" si="1"/>
        <v>14</v>
      </c>
      <c r="B27" s="53">
        <v>44136</v>
      </c>
      <c r="C27" s="54" t="s">
        <v>64</v>
      </c>
      <c r="D27" s="55" t="s">
        <v>64</v>
      </c>
      <c r="E27" s="56" t="s">
        <v>63</v>
      </c>
      <c r="F27" s="60" t="s">
        <v>63</v>
      </c>
      <c r="G27" s="57" t="s">
        <v>64</v>
      </c>
      <c r="H27" s="58" t="s">
        <v>64</v>
      </c>
      <c r="I27" s="59" t="s">
        <v>64</v>
      </c>
      <c r="J27" s="58" t="s">
        <v>64</v>
      </c>
      <c r="K27" s="59" t="s">
        <v>64</v>
      </c>
      <c r="L27" s="58" t="s">
        <v>64</v>
      </c>
      <c r="M27" s="59" t="s">
        <v>64</v>
      </c>
      <c r="N27" s="58" t="s">
        <v>64</v>
      </c>
      <c r="O27" s="59" t="s">
        <v>64</v>
      </c>
      <c r="P27" s="58" t="s">
        <v>64</v>
      </c>
      <c r="Q27" s="57" t="s">
        <v>64</v>
      </c>
      <c r="R27" s="58" t="s">
        <v>64</v>
      </c>
      <c r="S27" s="59" t="s">
        <v>64</v>
      </c>
      <c r="T27" s="58" t="s">
        <v>64</v>
      </c>
      <c r="U27" s="59" t="s">
        <v>64</v>
      </c>
      <c r="V27" s="58" t="s">
        <v>64</v>
      </c>
      <c r="W27" s="59" t="s">
        <v>64</v>
      </c>
      <c r="X27" s="58" t="s">
        <v>64</v>
      </c>
      <c r="Y27" s="59" t="s">
        <v>64</v>
      </c>
      <c r="Z27" s="58" t="s">
        <v>64</v>
      </c>
      <c r="AA27" s="56" t="s">
        <v>63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ht="39.75" customHeight="1" x14ac:dyDescent="0.3">
      <c r="A28" s="52">
        <f t="shared" si="1"/>
        <v>15</v>
      </c>
      <c r="B28" s="53">
        <v>44166</v>
      </c>
      <c r="C28" s="54" t="s">
        <v>61</v>
      </c>
      <c r="D28" s="55" t="s">
        <v>61</v>
      </c>
      <c r="E28" s="56" t="s">
        <v>63</v>
      </c>
      <c r="F28" s="60" t="s">
        <v>63</v>
      </c>
      <c r="G28" s="57" t="s">
        <v>61</v>
      </c>
      <c r="H28" s="58" t="s">
        <v>61</v>
      </c>
      <c r="I28" s="59" t="s">
        <v>61</v>
      </c>
      <c r="J28" s="58" t="s">
        <v>61</v>
      </c>
      <c r="K28" s="59" t="s">
        <v>61</v>
      </c>
      <c r="L28" s="58" t="s">
        <v>61</v>
      </c>
      <c r="M28" s="59" t="s">
        <v>61</v>
      </c>
      <c r="N28" s="58" t="s">
        <v>61</v>
      </c>
      <c r="O28" s="59" t="s">
        <v>61</v>
      </c>
      <c r="P28" s="58" t="s">
        <v>61</v>
      </c>
      <c r="Q28" s="57" t="s">
        <v>61</v>
      </c>
      <c r="R28" s="58" t="s">
        <v>61</v>
      </c>
      <c r="S28" s="59" t="s">
        <v>61</v>
      </c>
      <c r="T28" s="58" t="s">
        <v>61</v>
      </c>
      <c r="U28" s="59" t="s">
        <v>61</v>
      </c>
      <c r="V28" s="58" t="s">
        <v>61</v>
      </c>
      <c r="W28" s="59" t="s">
        <v>61</v>
      </c>
      <c r="X28" s="58" t="s">
        <v>61</v>
      </c>
      <c r="Y28" s="59" t="s">
        <v>61</v>
      </c>
      <c r="Z28" s="58" t="s">
        <v>61</v>
      </c>
      <c r="AA28" s="56" t="s">
        <v>62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ht="39.75" customHeight="1" x14ac:dyDescent="0.3">
      <c r="A29" s="52">
        <f t="shared" si="1"/>
        <v>16</v>
      </c>
      <c r="B29" s="53">
        <v>44197</v>
      </c>
      <c r="C29" s="54" t="s">
        <v>64</v>
      </c>
      <c r="D29" s="55" t="s">
        <v>64</v>
      </c>
      <c r="E29" s="56" t="s">
        <v>63</v>
      </c>
      <c r="F29" s="60" t="s">
        <v>63</v>
      </c>
      <c r="G29" s="57" t="s">
        <v>64</v>
      </c>
      <c r="H29" s="58" t="s">
        <v>64</v>
      </c>
      <c r="I29" s="59" t="s">
        <v>64</v>
      </c>
      <c r="J29" s="58" t="s">
        <v>64</v>
      </c>
      <c r="K29" s="59" t="s">
        <v>64</v>
      </c>
      <c r="L29" s="58" t="s">
        <v>64</v>
      </c>
      <c r="M29" s="59" t="s">
        <v>64</v>
      </c>
      <c r="N29" s="58" t="s">
        <v>64</v>
      </c>
      <c r="O29" s="59" t="s">
        <v>64</v>
      </c>
      <c r="P29" s="58" t="s">
        <v>64</v>
      </c>
      <c r="Q29" s="57" t="s">
        <v>64</v>
      </c>
      <c r="R29" s="58" t="s">
        <v>64</v>
      </c>
      <c r="S29" s="59" t="s">
        <v>64</v>
      </c>
      <c r="T29" s="58" t="s">
        <v>64</v>
      </c>
      <c r="U29" s="59" t="s">
        <v>64</v>
      </c>
      <c r="V29" s="58" t="s">
        <v>64</v>
      </c>
      <c r="W29" s="59" t="s">
        <v>64</v>
      </c>
      <c r="X29" s="58" t="s">
        <v>64</v>
      </c>
      <c r="Y29" s="59" t="s">
        <v>64</v>
      </c>
      <c r="Z29" s="58" t="s">
        <v>64</v>
      </c>
      <c r="AA29" s="56" t="s">
        <v>62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ht="39.75" customHeight="1" x14ac:dyDescent="0.3">
      <c r="A30" s="52">
        <f t="shared" si="1"/>
        <v>17</v>
      </c>
      <c r="B30" s="53">
        <v>44228</v>
      </c>
      <c r="C30" s="54" t="s">
        <v>61</v>
      </c>
      <c r="D30" s="55" t="s">
        <v>61</v>
      </c>
      <c r="E30" s="56" t="s">
        <v>63</v>
      </c>
      <c r="F30" s="60" t="s">
        <v>63</v>
      </c>
      <c r="G30" s="57" t="s">
        <v>61</v>
      </c>
      <c r="H30" s="58" t="s">
        <v>61</v>
      </c>
      <c r="I30" s="59" t="s">
        <v>61</v>
      </c>
      <c r="J30" s="58" t="s">
        <v>61</v>
      </c>
      <c r="K30" s="59" t="s">
        <v>61</v>
      </c>
      <c r="L30" s="58" t="s">
        <v>61</v>
      </c>
      <c r="M30" s="59" t="s">
        <v>61</v>
      </c>
      <c r="N30" s="58" t="s">
        <v>61</v>
      </c>
      <c r="O30" s="59" t="s">
        <v>61</v>
      </c>
      <c r="P30" s="58" t="s">
        <v>61</v>
      </c>
      <c r="Q30" s="57" t="s">
        <v>61</v>
      </c>
      <c r="R30" s="58" t="s">
        <v>61</v>
      </c>
      <c r="S30" s="59" t="s">
        <v>61</v>
      </c>
      <c r="T30" s="58" t="s">
        <v>61</v>
      </c>
      <c r="U30" s="59" t="s">
        <v>61</v>
      </c>
      <c r="V30" s="58" t="s">
        <v>61</v>
      </c>
      <c r="W30" s="59" t="s">
        <v>61</v>
      </c>
      <c r="X30" s="58" t="s">
        <v>61</v>
      </c>
      <c r="Y30" s="59" t="s">
        <v>61</v>
      </c>
      <c r="Z30" s="58" t="s">
        <v>61</v>
      </c>
      <c r="AA30" s="56" t="s">
        <v>62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39.75" customHeight="1" x14ac:dyDescent="0.3">
      <c r="A31" s="52">
        <f t="shared" si="1"/>
        <v>18</v>
      </c>
      <c r="B31" s="53">
        <v>44256</v>
      </c>
      <c r="C31" s="54" t="s">
        <v>61</v>
      </c>
      <c r="D31" s="55" t="s">
        <v>61</v>
      </c>
      <c r="E31" s="56" t="s">
        <v>63</v>
      </c>
      <c r="F31" s="60" t="s">
        <v>63</v>
      </c>
      <c r="G31" s="57" t="s">
        <v>61</v>
      </c>
      <c r="H31" s="58" t="s">
        <v>61</v>
      </c>
      <c r="I31" s="59" t="s">
        <v>61</v>
      </c>
      <c r="J31" s="58" t="s">
        <v>61</v>
      </c>
      <c r="K31" s="59" t="s">
        <v>61</v>
      </c>
      <c r="L31" s="58" t="s">
        <v>61</v>
      </c>
      <c r="M31" s="59" t="s">
        <v>61</v>
      </c>
      <c r="N31" s="58" t="s">
        <v>61</v>
      </c>
      <c r="O31" s="59" t="s">
        <v>61</v>
      </c>
      <c r="P31" s="58" t="s">
        <v>61</v>
      </c>
      <c r="Q31" s="57" t="s">
        <v>61</v>
      </c>
      <c r="R31" s="58" t="s">
        <v>61</v>
      </c>
      <c r="S31" s="59" t="s">
        <v>61</v>
      </c>
      <c r="T31" s="58" t="s">
        <v>61</v>
      </c>
      <c r="U31" s="59" t="s">
        <v>61</v>
      </c>
      <c r="V31" s="58" t="s">
        <v>61</v>
      </c>
      <c r="W31" s="59" t="s">
        <v>61</v>
      </c>
      <c r="X31" s="58" t="s">
        <v>61</v>
      </c>
      <c r="Y31" s="59" t="s">
        <v>61</v>
      </c>
      <c r="Z31" s="58" t="s">
        <v>61</v>
      </c>
      <c r="AA31" s="56" t="s">
        <v>62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ht="39.75" customHeight="1" x14ac:dyDescent="0.3">
      <c r="A32" s="52">
        <f t="shared" si="1"/>
        <v>19</v>
      </c>
      <c r="B32" s="53">
        <v>44287</v>
      </c>
      <c r="C32" s="54" t="s">
        <v>64</v>
      </c>
      <c r="D32" s="55" t="s">
        <v>64</v>
      </c>
      <c r="E32" s="56" t="s">
        <v>63</v>
      </c>
      <c r="F32" s="60" t="s">
        <v>63</v>
      </c>
      <c r="G32" s="57" t="s">
        <v>64</v>
      </c>
      <c r="H32" s="58" t="s">
        <v>64</v>
      </c>
      <c r="I32" s="59" t="s">
        <v>64</v>
      </c>
      <c r="J32" s="58" t="s">
        <v>64</v>
      </c>
      <c r="K32" s="59" t="s">
        <v>64</v>
      </c>
      <c r="L32" s="58" t="s">
        <v>64</v>
      </c>
      <c r="M32" s="59" t="s">
        <v>64</v>
      </c>
      <c r="N32" s="58" t="s">
        <v>64</v>
      </c>
      <c r="O32" s="59" t="s">
        <v>64</v>
      </c>
      <c r="P32" s="58" t="s">
        <v>64</v>
      </c>
      <c r="Q32" s="57" t="s">
        <v>64</v>
      </c>
      <c r="R32" s="58" t="s">
        <v>64</v>
      </c>
      <c r="S32" s="59" t="s">
        <v>64</v>
      </c>
      <c r="T32" s="58" t="s">
        <v>64</v>
      </c>
      <c r="U32" s="59" t="s">
        <v>64</v>
      </c>
      <c r="V32" s="58" t="s">
        <v>64</v>
      </c>
      <c r="W32" s="59" t="s">
        <v>64</v>
      </c>
      <c r="X32" s="58" t="s">
        <v>64</v>
      </c>
      <c r="Y32" s="59" t="s">
        <v>64</v>
      </c>
      <c r="Z32" s="58" t="s">
        <v>64</v>
      </c>
      <c r="AA32" s="56" t="s">
        <v>62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ht="39.75" customHeight="1" x14ac:dyDescent="0.3">
      <c r="A33" s="52">
        <f t="shared" si="1"/>
        <v>20</v>
      </c>
      <c r="B33" s="53">
        <v>44317</v>
      </c>
      <c r="C33" s="54" t="s">
        <v>61</v>
      </c>
      <c r="D33" s="55" t="s">
        <v>61</v>
      </c>
      <c r="E33" s="56" t="s">
        <v>63</v>
      </c>
      <c r="F33" s="60" t="s">
        <v>63</v>
      </c>
      <c r="G33" s="57" t="s">
        <v>61</v>
      </c>
      <c r="H33" s="58" t="s">
        <v>61</v>
      </c>
      <c r="I33" s="59" t="s">
        <v>61</v>
      </c>
      <c r="J33" s="58" t="s">
        <v>61</v>
      </c>
      <c r="K33" s="59" t="s">
        <v>61</v>
      </c>
      <c r="L33" s="58" t="s">
        <v>61</v>
      </c>
      <c r="M33" s="59" t="s">
        <v>61</v>
      </c>
      <c r="N33" s="58" t="s">
        <v>61</v>
      </c>
      <c r="O33" s="59" t="s">
        <v>61</v>
      </c>
      <c r="P33" s="58" t="s">
        <v>61</v>
      </c>
      <c r="Q33" s="57" t="s">
        <v>61</v>
      </c>
      <c r="R33" s="58" t="s">
        <v>61</v>
      </c>
      <c r="S33" s="59" t="s">
        <v>61</v>
      </c>
      <c r="T33" s="58" t="s">
        <v>61</v>
      </c>
      <c r="U33" s="59" t="s">
        <v>61</v>
      </c>
      <c r="V33" s="58" t="s">
        <v>61</v>
      </c>
      <c r="W33" s="59" t="s">
        <v>61</v>
      </c>
      <c r="X33" s="58" t="s">
        <v>61</v>
      </c>
      <c r="Y33" s="59" t="s">
        <v>61</v>
      </c>
      <c r="Z33" s="58" t="s">
        <v>61</v>
      </c>
      <c r="AA33" s="56" t="s">
        <v>63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39.75" customHeight="1" x14ac:dyDescent="0.3">
      <c r="A34" s="52">
        <f t="shared" si="1"/>
        <v>21</v>
      </c>
      <c r="B34" s="53">
        <v>44348</v>
      </c>
      <c r="C34" s="54" t="s">
        <v>61</v>
      </c>
      <c r="D34" s="55" t="s">
        <v>61</v>
      </c>
      <c r="E34" s="56" t="s">
        <v>63</v>
      </c>
      <c r="F34" s="60" t="s">
        <v>63</v>
      </c>
      <c r="G34" s="57" t="s">
        <v>61</v>
      </c>
      <c r="H34" s="58" t="s">
        <v>61</v>
      </c>
      <c r="I34" s="59" t="s">
        <v>61</v>
      </c>
      <c r="J34" s="58" t="s">
        <v>61</v>
      </c>
      <c r="K34" s="59" t="s">
        <v>61</v>
      </c>
      <c r="L34" s="58" t="s">
        <v>61</v>
      </c>
      <c r="M34" s="59" t="s">
        <v>61</v>
      </c>
      <c r="N34" s="58" t="s">
        <v>61</v>
      </c>
      <c r="O34" s="59" t="s">
        <v>61</v>
      </c>
      <c r="P34" s="58" t="s">
        <v>61</v>
      </c>
      <c r="Q34" s="57" t="s">
        <v>61</v>
      </c>
      <c r="R34" s="58" t="s">
        <v>61</v>
      </c>
      <c r="S34" s="59" t="s">
        <v>61</v>
      </c>
      <c r="T34" s="58" t="s">
        <v>61</v>
      </c>
      <c r="U34" s="59" t="s">
        <v>61</v>
      </c>
      <c r="V34" s="58" t="s">
        <v>61</v>
      </c>
      <c r="W34" s="59" t="s">
        <v>61</v>
      </c>
      <c r="X34" s="58" t="s">
        <v>61</v>
      </c>
      <c r="Y34" s="59" t="s">
        <v>61</v>
      </c>
      <c r="Z34" s="58" t="s">
        <v>61</v>
      </c>
      <c r="AA34" s="56" t="s">
        <v>63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ht="39.75" customHeight="1" x14ac:dyDescent="0.3">
      <c r="A35" s="52">
        <f t="shared" si="1"/>
        <v>22</v>
      </c>
      <c r="B35" s="53">
        <v>44378</v>
      </c>
      <c r="C35" s="54" t="s">
        <v>64</v>
      </c>
      <c r="D35" s="55" t="s">
        <v>64</v>
      </c>
      <c r="E35" s="56" t="s">
        <v>63</v>
      </c>
      <c r="F35" s="60" t="s">
        <v>63</v>
      </c>
      <c r="G35" s="57" t="s">
        <v>64</v>
      </c>
      <c r="H35" s="58" t="s">
        <v>64</v>
      </c>
      <c r="I35" s="59" t="s">
        <v>64</v>
      </c>
      <c r="J35" s="58" t="s">
        <v>64</v>
      </c>
      <c r="K35" s="59" t="s">
        <v>64</v>
      </c>
      <c r="L35" s="58" t="s">
        <v>64</v>
      </c>
      <c r="M35" s="59" t="s">
        <v>64</v>
      </c>
      <c r="N35" s="58" t="s">
        <v>64</v>
      </c>
      <c r="O35" s="59" t="s">
        <v>64</v>
      </c>
      <c r="P35" s="58" t="s">
        <v>64</v>
      </c>
      <c r="Q35" s="57" t="s">
        <v>64</v>
      </c>
      <c r="R35" s="58" t="s">
        <v>64</v>
      </c>
      <c r="S35" s="59" t="s">
        <v>64</v>
      </c>
      <c r="T35" s="58" t="s">
        <v>64</v>
      </c>
      <c r="U35" s="59" t="s">
        <v>64</v>
      </c>
      <c r="V35" s="58" t="s">
        <v>64</v>
      </c>
      <c r="W35" s="59" t="s">
        <v>64</v>
      </c>
      <c r="X35" s="58" t="s">
        <v>64</v>
      </c>
      <c r="Y35" s="59" t="s">
        <v>64</v>
      </c>
      <c r="Z35" s="58" t="s">
        <v>64</v>
      </c>
      <c r="AA35" s="56" t="s">
        <v>62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ht="39.75" customHeight="1" x14ac:dyDescent="0.3">
      <c r="A36" s="52">
        <f t="shared" si="1"/>
        <v>23</v>
      </c>
      <c r="B36" s="53">
        <v>44409</v>
      </c>
      <c r="C36" s="54" t="s">
        <v>61</v>
      </c>
      <c r="D36" s="55" t="s">
        <v>61</v>
      </c>
      <c r="E36" s="56" t="s">
        <v>63</v>
      </c>
      <c r="F36" s="60" t="s">
        <v>63</v>
      </c>
      <c r="G36" s="57" t="s">
        <v>61</v>
      </c>
      <c r="H36" s="58" t="s">
        <v>61</v>
      </c>
      <c r="I36" s="59" t="s">
        <v>61</v>
      </c>
      <c r="J36" s="58" t="s">
        <v>61</v>
      </c>
      <c r="K36" s="59" t="s">
        <v>61</v>
      </c>
      <c r="L36" s="58" t="s">
        <v>61</v>
      </c>
      <c r="M36" s="59" t="s">
        <v>61</v>
      </c>
      <c r="N36" s="58" t="s">
        <v>61</v>
      </c>
      <c r="O36" s="59" t="s">
        <v>61</v>
      </c>
      <c r="P36" s="58" t="s">
        <v>61</v>
      </c>
      <c r="Q36" s="57" t="s">
        <v>61</v>
      </c>
      <c r="R36" s="58" t="s">
        <v>61</v>
      </c>
      <c r="S36" s="59" t="s">
        <v>61</v>
      </c>
      <c r="T36" s="58" t="s">
        <v>61</v>
      </c>
      <c r="U36" s="59" t="s">
        <v>61</v>
      </c>
      <c r="V36" s="58" t="s">
        <v>61</v>
      </c>
      <c r="W36" s="59" t="s">
        <v>61</v>
      </c>
      <c r="X36" s="58" t="s">
        <v>61</v>
      </c>
      <c r="Y36" s="59" t="s">
        <v>61</v>
      </c>
      <c r="Z36" s="58" t="s">
        <v>61</v>
      </c>
      <c r="AA36" s="56" t="s">
        <v>62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ht="39.75" customHeight="1" x14ac:dyDescent="0.3">
      <c r="A37" s="52">
        <f t="shared" si="1"/>
        <v>24</v>
      </c>
      <c r="B37" s="53">
        <v>44440</v>
      </c>
      <c r="C37" s="54" t="s">
        <v>64</v>
      </c>
      <c r="D37" s="55" t="s">
        <v>64</v>
      </c>
      <c r="E37" s="56" t="s">
        <v>63</v>
      </c>
      <c r="F37" s="60" t="s">
        <v>63</v>
      </c>
      <c r="G37" s="57" t="s">
        <v>64</v>
      </c>
      <c r="H37" s="58" t="s">
        <v>64</v>
      </c>
      <c r="I37" s="59" t="s">
        <v>64</v>
      </c>
      <c r="J37" s="58" t="s">
        <v>64</v>
      </c>
      <c r="K37" s="59" t="s">
        <v>64</v>
      </c>
      <c r="L37" s="58" t="s">
        <v>64</v>
      </c>
      <c r="M37" s="59" t="s">
        <v>64</v>
      </c>
      <c r="N37" s="58" t="s">
        <v>64</v>
      </c>
      <c r="O37" s="59" t="s">
        <v>64</v>
      </c>
      <c r="P37" s="58" t="s">
        <v>64</v>
      </c>
      <c r="Q37" s="57" t="s">
        <v>64</v>
      </c>
      <c r="R37" s="58" t="s">
        <v>64</v>
      </c>
      <c r="S37" s="59" t="s">
        <v>64</v>
      </c>
      <c r="T37" s="58" t="s">
        <v>64</v>
      </c>
      <c r="U37" s="59" t="s">
        <v>64</v>
      </c>
      <c r="V37" s="58" t="s">
        <v>64</v>
      </c>
      <c r="W37" s="59" t="s">
        <v>64</v>
      </c>
      <c r="X37" s="58" t="s">
        <v>64</v>
      </c>
      <c r="Y37" s="59" t="s">
        <v>64</v>
      </c>
      <c r="Z37" s="58" t="s">
        <v>64</v>
      </c>
      <c r="AA37" s="56" t="s">
        <v>62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ht="39.75" customHeight="1" x14ac:dyDescent="0.3">
      <c r="A38" s="52">
        <f t="shared" si="1"/>
        <v>25</v>
      </c>
      <c r="B38" s="53">
        <v>44105</v>
      </c>
      <c r="C38" s="54" t="s">
        <v>61</v>
      </c>
      <c r="D38" s="55" t="s">
        <v>61</v>
      </c>
      <c r="E38" s="56" t="s">
        <v>63</v>
      </c>
      <c r="F38" s="60" t="s">
        <v>63</v>
      </c>
      <c r="G38" s="57" t="s">
        <v>61</v>
      </c>
      <c r="H38" s="58" t="s">
        <v>61</v>
      </c>
      <c r="I38" s="59" t="s">
        <v>61</v>
      </c>
      <c r="J38" s="58" t="s">
        <v>61</v>
      </c>
      <c r="K38" s="59" t="s">
        <v>61</v>
      </c>
      <c r="L38" s="58" t="s">
        <v>61</v>
      </c>
      <c r="M38" s="59" t="s">
        <v>61</v>
      </c>
      <c r="N38" s="58" t="s">
        <v>61</v>
      </c>
      <c r="O38" s="59" t="s">
        <v>61</v>
      </c>
      <c r="P38" s="58" t="s">
        <v>61</v>
      </c>
      <c r="Q38" s="57" t="s">
        <v>61</v>
      </c>
      <c r="R38" s="58" t="s">
        <v>61</v>
      </c>
      <c r="S38" s="59" t="s">
        <v>61</v>
      </c>
      <c r="T38" s="58" t="s">
        <v>61</v>
      </c>
      <c r="U38" s="59" t="s">
        <v>61</v>
      </c>
      <c r="V38" s="58" t="s">
        <v>61</v>
      </c>
      <c r="W38" s="59" t="s">
        <v>61</v>
      </c>
      <c r="X38" s="58" t="s">
        <v>61</v>
      </c>
      <c r="Y38" s="59" t="s">
        <v>61</v>
      </c>
      <c r="Z38" s="58" t="s">
        <v>61</v>
      </c>
      <c r="AA38" s="56" t="s">
        <v>62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ht="39.75" customHeight="1" x14ac:dyDescent="0.3">
      <c r="A39" s="52">
        <f t="shared" si="1"/>
        <v>26</v>
      </c>
      <c r="B39" s="53">
        <v>44136</v>
      </c>
      <c r="C39" s="54" t="s">
        <v>64</v>
      </c>
      <c r="D39" s="55" t="s">
        <v>64</v>
      </c>
      <c r="E39" s="56" t="s">
        <v>63</v>
      </c>
      <c r="F39" s="60" t="s">
        <v>63</v>
      </c>
      <c r="G39" s="57" t="s">
        <v>64</v>
      </c>
      <c r="H39" s="58" t="s">
        <v>64</v>
      </c>
      <c r="I39" s="59" t="s">
        <v>64</v>
      </c>
      <c r="J39" s="58" t="s">
        <v>64</v>
      </c>
      <c r="K39" s="59" t="s">
        <v>64</v>
      </c>
      <c r="L39" s="58" t="s">
        <v>64</v>
      </c>
      <c r="M39" s="59" t="s">
        <v>64</v>
      </c>
      <c r="N39" s="58" t="s">
        <v>64</v>
      </c>
      <c r="O39" s="59" t="s">
        <v>64</v>
      </c>
      <c r="P39" s="58" t="s">
        <v>64</v>
      </c>
      <c r="Q39" s="57" t="s">
        <v>64</v>
      </c>
      <c r="R39" s="58" t="s">
        <v>64</v>
      </c>
      <c r="S39" s="59" t="s">
        <v>64</v>
      </c>
      <c r="T39" s="58" t="s">
        <v>64</v>
      </c>
      <c r="U39" s="59" t="s">
        <v>64</v>
      </c>
      <c r="V39" s="58" t="s">
        <v>64</v>
      </c>
      <c r="W39" s="59" t="s">
        <v>64</v>
      </c>
      <c r="X39" s="58" t="s">
        <v>64</v>
      </c>
      <c r="Y39" s="59" t="s">
        <v>64</v>
      </c>
      <c r="Z39" s="58" t="s">
        <v>64</v>
      </c>
      <c r="AA39" s="56" t="s">
        <v>62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39.75" customHeight="1" x14ac:dyDescent="0.3">
      <c r="A40" s="52">
        <f t="shared" si="1"/>
        <v>27</v>
      </c>
      <c r="B40" s="53">
        <v>44166</v>
      </c>
      <c r="C40" s="54" t="s">
        <v>61</v>
      </c>
      <c r="D40" s="55" t="s">
        <v>61</v>
      </c>
      <c r="E40" s="56" t="s">
        <v>63</v>
      </c>
      <c r="F40" s="60" t="s">
        <v>63</v>
      </c>
      <c r="G40" s="57" t="s">
        <v>61</v>
      </c>
      <c r="H40" s="58" t="s">
        <v>61</v>
      </c>
      <c r="I40" s="59" t="s">
        <v>61</v>
      </c>
      <c r="J40" s="58" t="s">
        <v>61</v>
      </c>
      <c r="K40" s="59" t="s">
        <v>61</v>
      </c>
      <c r="L40" s="58" t="s">
        <v>61</v>
      </c>
      <c r="M40" s="59" t="s">
        <v>61</v>
      </c>
      <c r="N40" s="58" t="s">
        <v>61</v>
      </c>
      <c r="O40" s="59" t="s">
        <v>61</v>
      </c>
      <c r="P40" s="58" t="s">
        <v>61</v>
      </c>
      <c r="Q40" s="57" t="s">
        <v>61</v>
      </c>
      <c r="R40" s="58" t="s">
        <v>61</v>
      </c>
      <c r="S40" s="59" t="s">
        <v>61</v>
      </c>
      <c r="T40" s="58" t="s">
        <v>61</v>
      </c>
      <c r="U40" s="59" t="s">
        <v>61</v>
      </c>
      <c r="V40" s="58" t="s">
        <v>61</v>
      </c>
      <c r="W40" s="59" t="s">
        <v>61</v>
      </c>
      <c r="X40" s="58" t="s">
        <v>61</v>
      </c>
      <c r="Y40" s="59" t="s">
        <v>61</v>
      </c>
      <c r="Z40" s="58" t="s">
        <v>61</v>
      </c>
      <c r="AA40" s="56" t="s">
        <v>63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39.75" customHeight="1" x14ac:dyDescent="0.3">
      <c r="A41" s="52">
        <f t="shared" si="1"/>
        <v>28</v>
      </c>
      <c r="B41" s="53">
        <v>44197</v>
      </c>
      <c r="C41" s="54" t="s">
        <v>61</v>
      </c>
      <c r="D41" s="55" t="s">
        <v>61</v>
      </c>
      <c r="E41" s="56" t="s">
        <v>63</v>
      </c>
      <c r="F41" s="60" t="s">
        <v>63</v>
      </c>
      <c r="G41" s="57" t="s">
        <v>61</v>
      </c>
      <c r="H41" s="58" t="s">
        <v>61</v>
      </c>
      <c r="I41" s="59" t="s">
        <v>61</v>
      </c>
      <c r="J41" s="58" t="s">
        <v>61</v>
      </c>
      <c r="K41" s="59" t="s">
        <v>61</v>
      </c>
      <c r="L41" s="58" t="s">
        <v>61</v>
      </c>
      <c r="M41" s="59" t="s">
        <v>61</v>
      </c>
      <c r="N41" s="58" t="s">
        <v>61</v>
      </c>
      <c r="O41" s="59" t="s">
        <v>61</v>
      </c>
      <c r="P41" s="58" t="s">
        <v>61</v>
      </c>
      <c r="Q41" s="57" t="s">
        <v>61</v>
      </c>
      <c r="R41" s="58" t="s">
        <v>61</v>
      </c>
      <c r="S41" s="59" t="s">
        <v>61</v>
      </c>
      <c r="T41" s="58" t="s">
        <v>61</v>
      </c>
      <c r="U41" s="59" t="s">
        <v>61</v>
      </c>
      <c r="V41" s="58" t="s">
        <v>61</v>
      </c>
      <c r="W41" s="59" t="s">
        <v>61</v>
      </c>
      <c r="X41" s="58" t="s">
        <v>61</v>
      </c>
      <c r="Y41" s="59" t="s">
        <v>61</v>
      </c>
      <c r="Z41" s="58" t="s">
        <v>61</v>
      </c>
      <c r="AA41" s="56" t="s">
        <v>63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39.75" customHeight="1" x14ac:dyDescent="0.3">
      <c r="A42" s="52">
        <f t="shared" si="1"/>
        <v>29</v>
      </c>
      <c r="B42" s="53">
        <v>44228</v>
      </c>
      <c r="C42" s="54" t="s">
        <v>64</v>
      </c>
      <c r="D42" s="55" t="s">
        <v>64</v>
      </c>
      <c r="E42" s="56" t="s">
        <v>63</v>
      </c>
      <c r="F42" s="60" t="s">
        <v>63</v>
      </c>
      <c r="G42" s="57" t="s">
        <v>64</v>
      </c>
      <c r="H42" s="58" t="s">
        <v>64</v>
      </c>
      <c r="I42" s="59" t="s">
        <v>64</v>
      </c>
      <c r="J42" s="58" t="s">
        <v>64</v>
      </c>
      <c r="K42" s="59" t="s">
        <v>64</v>
      </c>
      <c r="L42" s="58" t="s">
        <v>64</v>
      </c>
      <c r="M42" s="59" t="s">
        <v>64</v>
      </c>
      <c r="N42" s="58" t="s">
        <v>64</v>
      </c>
      <c r="O42" s="59" t="s">
        <v>64</v>
      </c>
      <c r="P42" s="58" t="s">
        <v>64</v>
      </c>
      <c r="Q42" s="57" t="s">
        <v>64</v>
      </c>
      <c r="R42" s="58" t="s">
        <v>64</v>
      </c>
      <c r="S42" s="59" t="s">
        <v>64</v>
      </c>
      <c r="T42" s="58" t="s">
        <v>64</v>
      </c>
      <c r="U42" s="59" t="s">
        <v>64</v>
      </c>
      <c r="V42" s="58" t="s">
        <v>64</v>
      </c>
      <c r="W42" s="59" t="s">
        <v>64</v>
      </c>
      <c r="X42" s="58" t="s">
        <v>64</v>
      </c>
      <c r="Y42" s="59" t="s">
        <v>64</v>
      </c>
      <c r="Z42" s="58" t="s">
        <v>64</v>
      </c>
      <c r="AA42" s="56" t="s">
        <v>62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ht="39.75" customHeight="1" x14ac:dyDescent="0.3">
      <c r="A43" s="52">
        <f t="shared" si="1"/>
        <v>30</v>
      </c>
      <c r="B43" s="53">
        <v>44256</v>
      </c>
      <c r="C43" s="54" t="s">
        <v>61</v>
      </c>
      <c r="D43" s="55" t="s">
        <v>61</v>
      </c>
      <c r="E43" s="56" t="s">
        <v>63</v>
      </c>
      <c r="F43" s="60" t="s">
        <v>63</v>
      </c>
      <c r="G43" s="57" t="s">
        <v>61</v>
      </c>
      <c r="H43" s="58" t="s">
        <v>61</v>
      </c>
      <c r="I43" s="59" t="s">
        <v>61</v>
      </c>
      <c r="J43" s="58" t="s">
        <v>61</v>
      </c>
      <c r="K43" s="59" t="s">
        <v>61</v>
      </c>
      <c r="L43" s="58" t="s">
        <v>61</v>
      </c>
      <c r="M43" s="59" t="s">
        <v>61</v>
      </c>
      <c r="N43" s="58" t="s">
        <v>61</v>
      </c>
      <c r="O43" s="59" t="s">
        <v>61</v>
      </c>
      <c r="P43" s="58" t="s">
        <v>61</v>
      </c>
      <c r="Q43" s="57" t="s">
        <v>61</v>
      </c>
      <c r="R43" s="58" t="s">
        <v>61</v>
      </c>
      <c r="S43" s="59" t="s">
        <v>61</v>
      </c>
      <c r="T43" s="58" t="s">
        <v>61</v>
      </c>
      <c r="U43" s="59" t="s">
        <v>61</v>
      </c>
      <c r="V43" s="58" t="s">
        <v>61</v>
      </c>
      <c r="W43" s="59" t="s">
        <v>61</v>
      </c>
      <c r="X43" s="58" t="s">
        <v>61</v>
      </c>
      <c r="Y43" s="59" t="s">
        <v>61</v>
      </c>
      <c r="Z43" s="58" t="s">
        <v>61</v>
      </c>
      <c r="AA43" s="56" t="s">
        <v>62</v>
      </c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ht="39.75" customHeight="1" x14ac:dyDescent="0.3">
      <c r="A44" s="52">
        <f t="shared" si="1"/>
        <v>31</v>
      </c>
      <c r="B44" s="53">
        <v>44287</v>
      </c>
      <c r="C44" s="54" t="s">
        <v>61</v>
      </c>
      <c r="D44" s="55" t="s">
        <v>61</v>
      </c>
      <c r="E44" s="56" t="s">
        <v>63</v>
      </c>
      <c r="F44" s="60" t="s">
        <v>63</v>
      </c>
      <c r="G44" s="57" t="s">
        <v>61</v>
      </c>
      <c r="H44" s="58" t="s">
        <v>61</v>
      </c>
      <c r="I44" s="59" t="s">
        <v>61</v>
      </c>
      <c r="J44" s="58" t="s">
        <v>61</v>
      </c>
      <c r="K44" s="59" t="s">
        <v>61</v>
      </c>
      <c r="L44" s="58" t="s">
        <v>61</v>
      </c>
      <c r="M44" s="59" t="s">
        <v>61</v>
      </c>
      <c r="N44" s="58" t="s">
        <v>61</v>
      </c>
      <c r="O44" s="59" t="s">
        <v>61</v>
      </c>
      <c r="P44" s="58" t="s">
        <v>61</v>
      </c>
      <c r="Q44" s="57" t="s">
        <v>61</v>
      </c>
      <c r="R44" s="58" t="s">
        <v>61</v>
      </c>
      <c r="S44" s="59" t="s">
        <v>61</v>
      </c>
      <c r="T44" s="58" t="s">
        <v>61</v>
      </c>
      <c r="U44" s="59" t="s">
        <v>61</v>
      </c>
      <c r="V44" s="58" t="s">
        <v>61</v>
      </c>
      <c r="W44" s="59" t="s">
        <v>61</v>
      </c>
      <c r="X44" s="58" t="s">
        <v>61</v>
      </c>
      <c r="Y44" s="59" t="s">
        <v>61</v>
      </c>
      <c r="Z44" s="58" t="s">
        <v>61</v>
      </c>
      <c r="AA44" s="56" t="s">
        <v>62</v>
      </c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ht="39.75" customHeight="1" x14ac:dyDescent="0.3">
      <c r="A45" s="52">
        <f t="shared" si="1"/>
        <v>32</v>
      </c>
      <c r="B45" s="53">
        <v>44317</v>
      </c>
      <c r="C45" s="54" t="s">
        <v>64</v>
      </c>
      <c r="D45" s="55" t="s">
        <v>64</v>
      </c>
      <c r="E45" s="56" t="s">
        <v>63</v>
      </c>
      <c r="F45" s="60" t="s">
        <v>63</v>
      </c>
      <c r="G45" s="57" t="s">
        <v>64</v>
      </c>
      <c r="H45" s="58" t="s">
        <v>64</v>
      </c>
      <c r="I45" s="59" t="s">
        <v>64</v>
      </c>
      <c r="J45" s="58" t="s">
        <v>64</v>
      </c>
      <c r="K45" s="59" t="s">
        <v>64</v>
      </c>
      <c r="L45" s="58" t="s">
        <v>64</v>
      </c>
      <c r="M45" s="59" t="s">
        <v>64</v>
      </c>
      <c r="N45" s="58" t="s">
        <v>64</v>
      </c>
      <c r="O45" s="59" t="s">
        <v>64</v>
      </c>
      <c r="P45" s="58" t="s">
        <v>64</v>
      </c>
      <c r="Q45" s="57" t="s">
        <v>64</v>
      </c>
      <c r="R45" s="58" t="s">
        <v>64</v>
      </c>
      <c r="S45" s="59" t="s">
        <v>64</v>
      </c>
      <c r="T45" s="58" t="s">
        <v>64</v>
      </c>
      <c r="U45" s="59" t="s">
        <v>64</v>
      </c>
      <c r="V45" s="58" t="s">
        <v>64</v>
      </c>
      <c r="W45" s="59" t="s">
        <v>64</v>
      </c>
      <c r="X45" s="58" t="s">
        <v>64</v>
      </c>
      <c r="Y45" s="59" t="s">
        <v>64</v>
      </c>
      <c r="Z45" s="58" t="s">
        <v>64</v>
      </c>
      <c r="AA45" s="56" t="s">
        <v>62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ht="39.75" customHeight="1" x14ac:dyDescent="0.3">
      <c r="A46" s="52">
        <f t="shared" si="1"/>
        <v>33</v>
      </c>
      <c r="B46" s="53">
        <v>44348</v>
      </c>
      <c r="C46" s="54" t="s">
        <v>61</v>
      </c>
      <c r="D46" s="55" t="s">
        <v>61</v>
      </c>
      <c r="E46" s="56" t="s">
        <v>63</v>
      </c>
      <c r="F46" s="60" t="s">
        <v>63</v>
      </c>
      <c r="G46" s="57" t="s">
        <v>61</v>
      </c>
      <c r="H46" s="58" t="s">
        <v>61</v>
      </c>
      <c r="I46" s="59" t="s">
        <v>61</v>
      </c>
      <c r="J46" s="58" t="s">
        <v>61</v>
      </c>
      <c r="K46" s="59" t="s">
        <v>61</v>
      </c>
      <c r="L46" s="58" t="s">
        <v>61</v>
      </c>
      <c r="M46" s="59" t="s">
        <v>61</v>
      </c>
      <c r="N46" s="58" t="s">
        <v>61</v>
      </c>
      <c r="O46" s="59" t="s">
        <v>61</v>
      </c>
      <c r="P46" s="58" t="s">
        <v>61</v>
      </c>
      <c r="Q46" s="57" t="s">
        <v>61</v>
      </c>
      <c r="R46" s="58" t="s">
        <v>61</v>
      </c>
      <c r="S46" s="59" t="s">
        <v>61</v>
      </c>
      <c r="T46" s="58" t="s">
        <v>61</v>
      </c>
      <c r="U46" s="59" t="s">
        <v>61</v>
      </c>
      <c r="V46" s="58" t="s">
        <v>61</v>
      </c>
      <c r="W46" s="59" t="s">
        <v>61</v>
      </c>
      <c r="X46" s="58" t="s">
        <v>61</v>
      </c>
      <c r="Y46" s="59" t="s">
        <v>61</v>
      </c>
      <c r="Z46" s="58" t="s">
        <v>61</v>
      </c>
      <c r="AA46" s="56" t="s">
        <v>62</v>
      </c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ht="39.75" customHeight="1" x14ac:dyDescent="0.3">
      <c r="A47" s="52">
        <f t="shared" si="1"/>
        <v>34</v>
      </c>
      <c r="B47" s="53">
        <v>44378</v>
      </c>
      <c r="C47" s="54" t="s">
        <v>64</v>
      </c>
      <c r="D47" s="55" t="s">
        <v>64</v>
      </c>
      <c r="E47" s="56" t="s">
        <v>63</v>
      </c>
      <c r="F47" s="60" t="s">
        <v>63</v>
      </c>
      <c r="G47" s="57" t="s">
        <v>64</v>
      </c>
      <c r="H47" s="58" t="s">
        <v>64</v>
      </c>
      <c r="I47" s="59" t="s">
        <v>64</v>
      </c>
      <c r="J47" s="58" t="s">
        <v>64</v>
      </c>
      <c r="K47" s="59" t="s">
        <v>64</v>
      </c>
      <c r="L47" s="58" t="s">
        <v>64</v>
      </c>
      <c r="M47" s="59" t="s">
        <v>64</v>
      </c>
      <c r="N47" s="58" t="s">
        <v>64</v>
      </c>
      <c r="O47" s="59" t="s">
        <v>64</v>
      </c>
      <c r="P47" s="58" t="s">
        <v>64</v>
      </c>
      <c r="Q47" s="57" t="s">
        <v>64</v>
      </c>
      <c r="R47" s="58" t="s">
        <v>64</v>
      </c>
      <c r="S47" s="59" t="s">
        <v>64</v>
      </c>
      <c r="T47" s="58" t="s">
        <v>64</v>
      </c>
      <c r="U47" s="59" t="s">
        <v>64</v>
      </c>
      <c r="V47" s="58" t="s">
        <v>64</v>
      </c>
      <c r="W47" s="59" t="s">
        <v>64</v>
      </c>
      <c r="X47" s="58" t="s">
        <v>64</v>
      </c>
      <c r="Y47" s="59" t="s">
        <v>64</v>
      </c>
      <c r="Z47" s="58" t="s">
        <v>64</v>
      </c>
      <c r="AA47" s="56" t="s">
        <v>63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ht="39.75" customHeight="1" x14ac:dyDescent="0.3">
      <c r="A48" s="52">
        <f t="shared" si="1"/>
        <v>35</v>
      </c>
      <c r="B48" s="53">
        <v>44409</v>
      </c>
      <c r="C48" s="54" t="s">
        <v>61</v>
      </c>
      <c r="D48" s="55" t="s">
        <v>61</v>
      </c>
      <c r="E48" s="56" t="s">
        <v>63</v>
      </c>
      <c r="F48" s="60" t="s">
        <v>63</v>
      </c>
      <c r="G48" s="57" t="s">
        <v>61</v>
      </c>
      <c r="H48" s="58" t="s">
        <v>61</v>
      </c>
      <c r="I48" s="59" t="s">
        <v>61</v>
      </c>
      <c r="J48" s="58" t="s">
        <v>61</v>
      </c>
      <c r="K48" s="59" t="s">
        <v>61</v>
      </c>
      <c r="L48" s="58" t="s">
        <v>61</v>
      </c>
      <c r="M48" s="59" t="s">
        <v>61</v>
      </c>
      <c r="N48" s="58" t="s">
        <v>61</v>
      </c>
      <c r="O48" s="59" t="s">
        <v>61</v>
      </c>
      <c r="P48" s="58" t="s">
        <v>61</v>
      </c>
      <c r="Q48" s="57" t="s">
        <v>61</v>
      </c>
      <c r="R48" s="58" t="s">
        <v>61</v>
      </c>
      <c r="S48" s="59" t="s">
        <v>61</v>
      </c>
      <c r="T48" s="58" t="s">
        <v>61</v>
      </c>
      <c r="U48" s="59" t="s">
        <v>61</v>
      </c>
      <c r="V48" s="58" t="s">
        <v>61</v>
      </c>
      <c r="W48" s="59" t="s">
        <v>61</v>
      </c>
      <c r="X48" s="58" t="s">
        <v>61</v>
      </c>
      <c r="Y48" s="59" t="s">
        <v>61</v>
      </c>
      <c r="Z48" s="58" t="s">
        <v>61</v>
      </c>
      <c r="AA48" s="56" t="s">
        <v>63</v>
      </c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39.75" customHeight="1" x14ac:dyDescent="0.3">
      <c r="A49" s="52">
        <f t="shared" si="1"/>
        <v>36</v>
      </c>
      <c r="B49" s="53">
        <v>44440</v>
      </c>
      <c r="C49" s="54" t="s">
        <v>64</v>
      </c>
      <c r="D49" s="55" t="s">
        <v>64</v>
      </c>
      <c r="E49" s="56" t="s">
        <v>63</v>
      </c>
      <c r="F49" s="60" t="s">
        <v>63</v>
      </c>
      <c r="G49" s="57" t="s">
        <v>64</v>
      </c>
      <c r="H49" s="58" t="s">
        <v>64</v>
      </c>
      <c r="I49" s="59" t="s">
        <v>64</v>
      </c>
      <c r="J49" s="58" t="s">
        <v>64</v>
      </c>
      <c r="K49" s="59" t="s">
        <v>64</v>
      </c>
      <c r="L49" s="58" t="s">
        <v>64</v>
      </c>
      <c r="M49" s="59" t="s">
        <v>64</v>
      </c>
      <c r="N49" s="58" t="s">
        <v>64</v>
      </c>
      <c r="O49" s="59" t="s">
        <v>64</v>
      </c>
      <c r="P49" s="58" t="s">
        <v>64</v>
      </c>
      <c r="Q49" s="57" t="s">
        <v>64</v>
      </c>
      <c r="R49" s="58" t="s">
        <v>64</v>
      </c>
      <c r="S49" s="59" t="s">
        <v>64</v>
      </c>
      <c r="T49" s="58" t="s">
        <v>64</v>
      </c>
      <c r="U49" s="59" t="s">
        <v>64</v>
      </c>
      <c r="V49" s="58" t="s">
        <v>64</v>
      </c>
      <c r="W49" s="59" t="s">
        <v>64</v>
      </c>
      <c r="X49" s="58" t="s">
        <v>64</v>
      </c>
      <c r="Y49" s="59" t="s">
        <v>64</v>
      </c>
      <c r="Z49" s="58" t="s">
        <v>64</v>
      </c>
      <c r="AA49" s="56" t="s">
        <v>62</v>
      </c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ht="39.75" customHeight="1" x14ac:dyDescent="0.3">
      <c r="A50" s="52">
        <f t="shared" si="1"/>
        <v>37</v>
      </c>
      <c r="B50" s="53">
        <v>44105</v>
      </c>
      <c r="C50" s="54" t="s">
        <v>61</v>
      </c>
      <c r="D50" s="55" t="s">
        <v>61</v>
      </c>
      <c r="E50" s="56" t="s">
        <v>63</v>
      </c>
      <c r="F50" s="60" t="s">
        <v>63</v>
      </c>
      <c r="G50" s="57" t="s">
        <v>61</v>
      </c>
      <c r="H50" s="58" t="s">
        <v>61</v>
      </c>
      <c r="I50" s="59" t="s">
        <v>61</v>
      </c>
      <c r="J50" s="58" t="s">
        <v>61</v>
      </c>
      <c r="K50" s="59" t="s">
        <v>61</v>
      </c>
      <c r="L50" s="58" t="s">
        <v>61</v>
      </c>
      <c r="M50" s="59" t="s">
        <v>61</v>
      </c>
      <c r="N50" s="58" t="s">
        <v>61</v>
      </c>
      <c r="O50" s="59" t="s">
        <v>61</v>
      </c>
      <c r="P50" s="58" t="s">
        <v>61</v>
      </c>
      <c r="Q50" s="57" t="s">
        <v>61</v>
      </c>
      <c r="R50" s="58" t="s">
        <v>61</v>
      </c>
      <c r="S50" s="59" t="s">
        <v>61</v>
      </c>
      <c r="T50" s="58" t="s">
        <v>61</v>
      </c>
      <c r="U50" s="59" t="s">
        <v>61</v>
      </c>
      <c r="V50" s="58" t="s">
        <v>61</v>
      </c>
      <c r="W50" s="59" t="s">
        <v>61</v>
      </c>
      <c r="X50" s="58" t="s">
        <v>61</v>
      </c>
      <c r="Y50" s="59" t="s">
        <v>61</v>
      </c>
      <c r="Z50" s="58" t="s">
        <v>61</v>
      </c>
      <c r="AA50" s="56" t="s">
        <v>62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ht="39.75" customHeight="1" x14ac:dyDescent="0.3">
      <c r="A51" s="52">
        <f t="shared" si="1"/>
        <v>38</v>
      </c>
      <c r="B51" s="53">
        <v>44136</v>
      </c>
      <c r="C51" s="54" t="s">
        <v>61</v>
      </c>
      <c r="D51" s="55" t="s">
        <v>61</v>
      </c>
      <c r="E51" s="56" t="s">
        <v>63</v>
      </c>
      <c r="F51" s="60" t="s">
        <v>63</v>
      </c>
      <c r="G51" s="57" t="s">
        <v>61</v>
      </c>
      <c r="H51" s="58" t="s">
        <v>61</v>
      </c>
      <c r="I51" s="59" t="s">
        <v>61</v>
      </c>
      <c r="J51" s="58" t="s">
        <v>61</v>
      </c>
      <c r="K51" s="59" t="s">
        <v>61</v>
      </c>
      <c r="L51" s="58" t="s">
        <v>61</v>
      </c>
      <c r="M51" s="59" t="s">
        <v>61</v>
      </c>
      <c r="N51" s="58" t="s">
        <v>61</v>
      </c>
      <c r="O51" s="59" t="s">
        <v>61</v>
      </c>
      <c r="P51" s="58" t="s">
        <v>61</v>
      </c>
      <c r="Q51" s="57" t="s">
        <v>61</v>
      </c>
      <c r="R51" s="58" t="s">
        <v>61</v>
      </c>
      <c r="S51" s="59" t="s">
        <v>61</v>
      </c>
      <c r="T51" s="58" t="s">
        <v>61</v>
      </c>
      <c r="U51" s="59" t="s">
        <v>61</v>
      </c>
      <c r="V51" s="58" t="s">
        <v>61</v>
      </c>
      <c r="W51" s="59" t="s">
        <v>61</v>
      </c>
      <c r="X51" s="58" t="s">
        <v>61</v>
      </c>
      <c r="Y51" s="59" t="s">
        <v>61</v>
      </c>
      <c r="Z51" s="58" t="s">
        <v>61</v>
      </c>
      <c r="AA51" s="56" t="s">
        <v>62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ht="39.75" customHeight="1" x14ac:dyDescent="0.3">
      <c r="A52" s="52">
        <f t="shared" si="1"/>
        <v>39</v>
      </c>
      <c r="B52" s="53">
        <v>44166</v>
      </c>
      <c r="C52" s="54" t="s">
        <v>64</v>
      </c>
      <c r="D52" s="55" t="s">
        <v>64</v>
      </c>
      <c r="E52" s="56" t="s">
        <v>63</v>
      </c>
      <c r="F52" s="60" t="s">
        <v>63</v>
      </c>
      <c r="G52" s="57" t="s">
        <v>64</v>
      </c>
      <c r="H52" s="58" t="s">
        <v>64</v>
      </c>
      <c r="I52" s="59" t="s">
        <v>64</v>
      </c>
      <c r="J52" s="58" t="s">
        <v>64</v>
      </c>
      <c r="K52" s="59" t="s">
        <v>64</v>
      </c>
      <c r="L52" s="58" t="s">
        <v>64</v>
      </c>
      <c r="M52" s="59" t="s">
        <v>64</v>
      </c>
      <c r="N52" s="58" t="s">
        <v>64</v>
      </c>
      <c r="O52" s="59" t="s">
        <v>64</v>
      </c>
      <c r="P52" s="58" t="s">
        <v>64</v>
      </c>
      <c r="Q52" s="57" t="s">
        <v>64</v>
      </c>
      <c r="R52" s="58" t="s">
        <v>64</v>
      </c>
      <c r="S52" s="59" t="s">
        <v>64</v>
      </c>
      <c r="T52" s="58" t="s">
        <v>64</v>
      </c>
      <c r="U52" s="59" t="s">
        <v>64</v>
      </c>
      <c r="V52" s="58" t="s">
        <v>64</v>
      </c>
      <c r="W52" s="59" t="s">
        <v>64</v>
      </c>
      <c r="X52" s="58" t="s">
        <v>64</v>
      </c>
      <c r="Y52" s="59" t="s">
        <v>64</v>
      </c>
      <c r="Z52" s="58" t="s">
        <v>64</v>
      </c>
      <c r="AA52" s="56" t="s">
        <v>62</v>
      </c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ht="39.75" customHeight="1" x14ac:dyDescent="0.3">
      <c r="A53" s="52">
        <f t="shared" si="1"/>
        <v>40</v>
      </c>
      <c r="B53" s="53">
        <v>44197</v>
      </c>
      <c r="C53" s="54" t="s">
        <v>61</v>
      </c>
      <c r="D53" s="55" t="s">
        <v>61</v>
      </c>
      <c r="E53" s="56" t="s">
        <v>63</v>
      </c>
      <c r="F53" s="60" t="s">
        <v>63</v>
      </c>
      <c r="G53" s="57" t="s">
        <v>61</v>
      </c>
      <c r="H53" s="58" t="s">
        <v>61</v>
      </c>
      <c r="I53" s="59" t="s">
        <v>61</v>
      </c>
      <c r="J53" s="58" t="s">
        <v>61</v>
      </c>
      <c r="K53" s="59" t="s">
        <v>61</v>
      </c>
      <c r="L53" s="58" t="s">
        <v>61</v>
      </c>
      <c r="M53" s="59" t="s">
        <v>61</v>
      </c>
      <c r="N53" s="58" t="s">
        <v>61</v>
      </c>
      <c r="O53" s="59" t="s">
        <v>61</v>
      </c>
      <c r="P53" s="58" t="s">
        <v>61</v>
      </c>
      <c r="Q53" s="57" t="s">
        <v>61</v>
      </c>
      <c r="R53" s="58" t="s">
        <v>61</v>
      </c>
      <c r="S53" s="59" t="s">
        <v>61</v>
      </c>
      <c r="T53" s="58" t="s">
        <v>61</v>
      </c>
      <c r="U53" s="59" t="s">
        <v>61</v>
      </c>
      <c r="V53" s="58" t="s">
        <v>61</v>
      </c>
      <c r="W53" s="59" t="s">
        <v>61</v>
      </c>
      <c r="X53" s="58" t="s">
        <v>61</v>
      </c>
      <c r="Y53" s="59" t="s">
        <v>61</v>
      </c>
      <c r="Z53" s="58" t="s">
        <v>61</v>
      </c>
      <c r="AA53" s="56" t="s">
        <v>63</v>
      </c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ht="39.75" customHeight="1" x14ac:dyDescent="0.3">
      <c r="A54" s="52">
        <f t="shared" si="1"/>
        <v>41</v>
      </c>
      <c r="B54" s="53">
        <v>44228</v>
      </c>
      <c r="C54" s="54" t="s">
        <v>61</v>
      </c>
      <c r="D54" s="55" t="s">
        <v>61</v>
      </c>
      <c r="E54" s="56" t="s">
        <v>63</v>
      </c>
      <c r="F54" s="60" t="s">
        <v>63</v>
      </c>
      <c r="G54" s="57" t="s">
        <v>61</v>
      </c>
      <c r="H54" s="58" t="s">
        <v>61</v>
      </c>
      <c r="I54" s="59" t="s">
        <v>61</v>
      </c>
      <c r="J54" s="58" t="s">
        <v>61</v>
      </c>
      <c r="K54" s="59" t="s">
        <v>61</v>
      </c>
      <c r="L54" s="58" t="s">
        <v>61</v>
      </c>
      <c r="M54" s="59" t="s">
        <v>61</v>
      </c>
      <c r="N54" s="58" t="s">
        <v>61</v>
      </c>
      <c r="O54" s="59" t="s">
        <v>61</v>
      </c>
      <c r="P54" s="58" t="s">
        <v>61</v>
      </c>
      <c r="Q54" s="57" t="s">
        <v>61</v>
      </c>
      <c r="R54" s="58" t="s">
        <v>61</v>
      </c>
      <c r="S54" s="59" t="s">
        <v>61</v>
      </c>
      <c r="T54" s="58" t="s">
        <v>61</v>
      </c>
      <c r="U54" s="59" t="s">
        <v>61</v>
      </c>
      <c r="V54" s="58" t="s">
        <v>61</v>
      </c>
      <c r="W54" s="59" t="s">
        <v>61</v>
      </c>
      <c r="X54" s="58" t="s">
        <v>61</v>
      </c>
      <c r="Y54" s="59" t="s">
        <v>61</v>
      </c>
      <c r="Z54" s="58" t="s">
        <v>61</v>
      </c>
      <c r="AA54" s="56" t="s">
        <v>62</v>
      </c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ht="39.75" customHeight="1" x14ac:dyDescent="0.3">
      <c r="A55" s="52">
        <f t="shared" si="1"/>
        <v>42</v>
      </c>
      <c r="B55" s="53">
        <v>44256</v>
      </c>
      <c r="C55" s="54" t="s">
        <v>64</v>
      </c>
      <c r="D55" s="55" t="s">
        <v>64</v>
      </c>
      <c r="E55" s="56" t="s">
        <v>63</v>
      </c>
      <c r="F55" s="60" t="s">
        <v>63</v>
      </c>
      <c r="G55" s="57" t="s">
        <v>64</v>
      </c>
      <c r="H55" s="58" t="s">
        <v>64</v>
      </c>
      <c r="I55" s="59" t="s">
        <v>64</v>
      </c>
      <c r="J55" s="58" t="s">
        <v>64</v>
      </c>
      <c r="K55" s="59" t="s">
        <v>64</v>
      </c>
      <c r="L55" s="58" t="s">
        <v>64</v>
      </c>
      <c r="M55" s="59" t="s">
        <v>64</v>
      </c>
      <c r="N55" s="58" t="s">
        <v>64</v>
      </c>
      <c r="O55" s="59" t="s">
        <v>64</v>
      </c>
      <c r="P55" s="58" t="s">
        <v>64</v>
      </c>
      <c r="Q55" s="57" t="s">
        <v>64</v>
      </c>
      <c r="R55" s="58" t="s">
        <v>64</v>
      </c>
      <c r="S55" s="59" t="s">
        <v>64</v>
      </c>
      <c r="T55" s="58" t="s">
        <v>64</v>
      </c>
      <c r="U55" s="59" t="s">
        <v>64</v>
      </c>
      <c r="V55" s="58" t="s">
        <v>64</v>
      </c>
      <c r="W55" s="59" t="s">
        <v>64</v>
      </c>
      <c r="X55" s="58" t="s">
        <v>64</v>
      </c>
      <c r="Y55" s="59" t="s">
        <v>64</v>
      </c>
      <c r="Z55" s="58" t="s">
        <v>64</v>
      </c>
      <c r="AA55" s="56" t="s">
        <v>62</v>
      </c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ht="39.75" customHeight="1" x14ac:dyDescent="0.3">
      <c r="A56" s="52">
        <f t="shared" si="1"/>
        <v>43</v>
      </c>
      <c r="B56" s="53">
        <v>44287</v>
      </c>
      <c r="C56" s="54" t="s">
        <v>61</v>
      </c>
      <c r="D56" s="55" t="s">
        <v>61</v>
      </c>
      <c r="E56" s="56" t="s">
        <v>63</v>
      </c>
      <c r="F56" s="60" t="s">
        <v>63</v>
      </c>
      <c r="G56" s="57" t="s">
        <v>61</v>
      </c>
      <c r="H56" s="58" t="s">
        <v>61</v>
      </c>
      <c r="I56" s="59" t="s">
        <v>61</v>
      </c>
      <c r="J56" s="58" t="s">
        <v>61</v>
      </c>
      <c r="K56" s="59" t="s">
        <v>61</v>
      </c>
      <c r="L56" s="58" t="s">
        <v>61</v>
      </c>
      <c r="M56" s="59" t="s">
        <v>61</v>
      </c>
      <c r="N56" s="58" t="s">
        <v>61</v>
      </c>
      <c r="O56" s="59" t="s">
        <v>61</v>
      </c>
      <c r="P56" s="58" t="s">
        <v>61</v>
      </c>
      <c r="Q56" s="57" t="s">
        <v>61</v>
      </c>
      <c r="R56" s="58" t="s">
        <v>61</v>
      </c>
      <c r="S56" s="59" t="s">
        <v>61</v>
      </c>
      <c r="T56" s="58" t="s">
        <v>61</v>
      </c>
      <c r="U56" s="59" t="s">
        <v>61</v>
      </c>
      <c r="V56" s="58" t="s">
        <v>61</v>
      </c>
      <c r="W56" s="59" t="s">
        <v>61</v>
      </c>
      <c r="X56" s="58" t="s">
        <v>61</v>
      </c>
      <c r="Y56" s="59" t="s">
        <v>61</v>
      </c>
      <c r="Z56" s="58" t="s">
        <v>61</v>
      </c>
      <c r="AA56" s="56" t="s">
        <v>62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ht="39.75" customHeight="1" x14ac:dyDescent="0.3">
      <c r="A57" s="52">
        <f t="shared" si="1"/>
        <v>44</v>
      </c>
      <c r="B57" s="53">
        <v>44317</v>
      </c>
      <c r="C57" s="54" t="s">
        <v>64</v>
      </c>
      <c r="D57" s="55" t="s">
        <v>64</v>
      </c>
      <c r="E57" s="56" t="s">
        <v>63</v>
      </c>
      <c r="F57" s="60" t="s">
        <v>63</v>
      </c>
      <c r="G57" s="57" t="s">
        <v>64</v>
      </c>
      <c r="H57" s="58" t="s">
        <v>64</v>
      </c>
      <c r="I57" s="59" t="s">
        <v>64</v>
      </c>
      <c r="J57" s="58" t="s">
        <v>64</v>
      </c>
      <c r="K57" s="59" t="s">
        <v>64</v>
      </c>
      <c r="L57" s="58" t="s">
        <v>64</v>
      </c>
      <c r="M57" s="59" t="s">
        <v>64</v>
      </c>
      <c r="N57" s="58" t="s">
        <v>64</v>
      </c>
      <c r="O57" s="59" t="s">
        <v>64</v>
      </c>
      <c r="P57" s="58" t="s">
        <v>64</v>
      </c>
      <c r="Q57" s="57" t="s">
        <v>64</v>
      </c>
      <c r="R57" s="58" t="s">
        <v>64</v>
      </c>
      <c r="S57" s="59" t="s">
        <v>64</v>
      </c>
      <c r="T57" s="58" t="s">
        <v>64</v>
      </c>
      <c r="U57" s="59" t="s">
        <v>64</v>
      </c>
      <c r="V57" s="58" t="s">
        <v>64</v>
      </c>
      <c r="W57" s="59" t="s">
        <v>64</v>
      </c>
      <c r="X57" s="58" t="s">
        <v>64</v>
      </c>
      <c r="Y57" s="59" t="s">
        <v>64</v>
      </c>
      <c r="Z57" s="58" t="s">
        <v>64</v>
      </c>
      <c r="AA57" s="56" t="s">
        <v>62</v>
      </c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ht="39.75" customHeight="1" x14ac:dyDescent="0.3">
      <c r="A58" s="52">
        <f t="shared" si="1"/>
        <v>45</v>
      </c>
      <c r="B58" s="53">
        <v>44348</v>
      </c>
      <c r="C58" s="54" t="s">
        <v>61</v>
      </c>
      <c r="D58" s="55" t="s">
        <v>61</v>
      </c>
      <c r="E58" s="56" t="s">
        <v>63</v>
      </c>
      <c r="F58" s="60" t="s">
        <v>63</v>
      </c>
      <c r="G58" s="57" t="s">
        <v>61</v>
      </c>
      <c r="H58" s="58" t="s">
        <v>61</v>
      </c>
      <c r="I58" s="59" t="s">
        <v>61</v>
      </c>
      <c r="J58" s="58" t="s">
        <v>61</v>
      </c>
      <c r="K58" s="59" t="s">
        <v>61</v>
      </c>
      <c r="L58" s="58" t="s">
        <v>61</v>
      </c>
      <c r="M58" s="59" t="s">
        <v>61</v>
      </c>
      <c r="N58" s="58" t="s">
        <v>61</v>
      </c>
      <c r="O58" s="59" t="s">
        <v>61</v>
      </c>
      <c r="P58" s="58" t="s">
        <v>61</v>
      </c>
      <c r="Q58" s="57" t="s">
        <v>61</v>
      </c>
      <c r="R58" s="58" t="s">
        <v>61</v>
      </c>
      <c r="S58" s="59" t="s">
        <v>61</v>
      </c>
      <c r="T58" s="58" t="s">
        <v>61</v>
      </c>
      <c r="U58" s="59" t="s">
        <v>61</v>
      </c>
      <c r="V58" s="58" t="s">
        <v>61</v>
      </c>
      <c r="W58" s="59" t="s">
        <v>61</v>
      </c>
      <c r="X58" s="58" t="s">
        <v>61</v>
      </c>
      <c r="Y58" s="59" t="s">
        <v>61</v>
      </c>
      <c r="Z58" s="58" t="s">
        <v>61</v>
      </c>
      <c r="AA58" s="56" t="s">
        <v>62</v>
      </c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ht="39.75" customHeight="1" x14ac:dyDescent="0.3">
      <c r="A59" s="52">
        <f t="shared" si="1"/>
        <v>46</v>
      </c>
      <c r="B59" s="53">
        <v>44378</v>
      </c>
      <c r="C59" s="54" t="s">
        <v>64</v>
      </c>
      <c r="D59" s="55" t="s">
        <v>64</v>
      </c>
      <c r="E59" s="56" t="s">
        <v>63</v>
      </c>
      <c r="F59" s="60" t="s">
        <v>63</v>
      </c>
      <c r="G59" s="57" t="s">
        <v>64</v>
      </c>
      <c r="H59" s="58" t="s">
        <v>64</v>
      </c>
      <c r="I59" s="59" t="s">
        <v>64</v>
      </c>
      <c r="J59" s="58" t="s">
        <v>64</v>
      </c>
      <c r="K59" s="59" t="s">
        <v>64</v>
      </c>
      <c r="L59" s="58" t="s">
        <v>64</v>
      </c>
      <c r="M59" s="59" t="s">
        <v>64</v>
      </c>
      <c r="N59" s="58" t="s">
        <v>64</v>
      </c>
      <c r="O59" s="59" t="s">
        <v>64</v>
      </c>
      <c r="P59" s="58" t="s">
        <v>64</v>
      </c>
      <c r="Q59" s="57" t="s">
        <v>64</v>
      </c>
      <c r="R59" s="58" t="s">
        <v>64</v>
      </c>
      <c r="S59" s="59" t="s">
        <v>64</v>
      </c>
      <c r="T59" s="58" t="s">
        <v>64</v>
      </c>
      <c r="U59" s="59" t="s">
        <v>64</v>
      </c>
      <c r="V59" s="58" t="s">
        <v>64</v>
      </c>
      <c r="W59" s="59" t="s">
        <v>64</v>
      </c>
      <c r="X59" s="58" t="s">
        <v>64</v>
      </c>
      <c r="Y59" s="59" t="s">
        <v>64</v>
      </c>
      <c r="Z59" s="58" t="s">
        <v>64</v>
      </c>
      <c r="AA59" s="56" t="s">
        <v>63</v>
      </c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ht="39.75" customHeight="1" x14ac:dyDescent="0.3">
      <c r="A60" s="52">
        <f t="shared" si="1"/>
        <v>47</v>
      </c>
      <c r="B60" s="53">
        <v>44409</v>
      </c>
      <c r="C60" s="54" t="s">
        <v>61</v>
      </c>
      <c r="D60" s="55" t="s">
        <v>61</v>
      </c>
      <c r="E60" s="56" t="s">
        <v>63</v>
      </c>
      <c r="F60" s="60" t="s">
        <v>63</v>
      </c>
      <c r="G60" s="57" t="s">
        <v>61</v>
      </c>
      <c r="H60" s="58" t="s">
        <v>61</v>
      </c>
      <c r="I60" s="59" t="s">
        <v>61</v>
      </c>
      <c r="J60" s="58" t="s">
        <v>61</v>
      </c>
      <c r="K60" s="59" t="s">
        <v>61</v>
      </c>
      <c r="L60" s="58" t="s">
        <v>61</v>
      </c>
      <c r="M60" s="59" t="s">
        <v>61</v>
      </c>
      <c r="N60" s="58" t="s">
        <v>61</v>
      </c>
      <c r="O60" s="59" t="s">
        <v>61</v>
      </c>
      <c r="P60" s="58" t="s">
        <v>61</v>
      </c>
      <c r="Q60" s="57" t="s">
        <v>61</v>
      </c>
      <c r="R60" s="58" t="s">
        <v>61</v>
      </c>
      <c r="S60" s="59" t="s">
        <v>61</v>
      </c>
      <c r="T60" s="58" t="s">
        <v>61</v>
      </c>
      <c r="U60" s="59" t="s">
        <v>61</v>
      </c>
      <c r="V60" s="58" t="s">
        <v>61</v>
      </c>
      <c r="W60" s="59" t="s">
        <v>61</v>
      </c>
      <c r="X60" s="58" t="s">
        <v>61</v>
      </c>
      <c r="Y60" s="59" t="s">
        <v>61</v>
      </c>
      <c r="Z60" s="58" t="s">
        <v>61</v>
      </c>
      <c r="AA60" s="56" t="s">
        <v>63</v>
      </c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ht="39.75" customHeight="1" x14ac:dyDescent="0.3">
      <c r="A61" s="52">
        <f t="shared" si="1"/>
        <v>48</v>
      </c>
      <c r="B61" s="53">
        <v>44440</v>
      </c>
      <c r="C61" s="54" t="s">
        <v>61</v>
      </c>
      <c r="D61" s="55" t="s">
        <v>61</v>
      </c>
      <c r="E61" s="56" t="s">
        <v>63</v>
      </c>
      <c r="F61" s="60" t="s">
        <v>63</v>
      </c>
      <c r="G61" s="57" t="s">
        <v>61</v>
      </c>
      <c r="H61" s="58" t="s">
        <v>61</v>
      </c>
      <c r="I61" s="59" t="s">
        <v>61</v>
      </c>
      <c r="J61" s="58" t="s">
        <v>61</v>
      </c>
      <c r="K61" s="59" t="s">
        <v>61</v>
      </c>
      <c r="L61" s="58" t="s">
        <v>61</v>
      </c>
      <c r="M61" s="59" t="s">
        <v>61</v>
      </c>
      <c r="N61" s="58" t="s">
        <v>61</v>
      </c>
      <c r="O61" s="59" t="s">
        <v>61</v>
      </c>
      <c r="P61" s="58" t="s">
        <v>61</v>
      </c>
      <c r="Q61" s="57" t="s">
        <v>61</v>
      </c>
      <c r="R61" s="58" t="s">
        <v>61</v>
      </c>
      <c r="S61" s="59" t="s">
        <v>61</v>
      </c>
      <c r="T61" s="58" t="s">
        <v>61</v>
      </c>
      <c r="U61" s="59" t="s">
        <v>61</v>
      </c>
      <c r="V61" s="58" t="s">
        <v>61</v>
      </c>
      <c r="W61" s="59" t="s">
        <v>61</v>
      </c>
      <c r="X61" s="58" t="s">
        <v>61</v>
      </c>
      <c r="Y61" s="59" t="s">
        <v>61</v>
      </c>
      <c r="Z61" s="58" t="s">
        <v>61</v>
      </c>
      <c r="AA61" s="56" t="s">
        <v>62</v>
      </c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ht="39.75" customHeight="1" x14ac:dyDescent="0.3">
      <c r="A62" s="52">
        <f t="shared" si="1"/>
        <v>49</v>
      </c>
      <c r="B62" s="53">
        <v>44105</v>
      </c>
      <c r="C62" s="54" t="s">
        <v>64</v>
      </c>
      <c r="D62" s="55" t="s">
        <v>64</v>
      </c>
      <c r="E62" s="56" t="s">
        <v>63</v>
      </c>
      <c r="F62" s="60" t="s">
        <v>63</v>
      </c>
      <c r="G62" s="57" t="s">
        <v>64</v>
      </c>
      <c r="H62" s="58" t="s">
        <v>64</v>
      </c>
      <c r="I62" s="59" t="s">
        <v>64</v>
      </c>
      <c r="J62" s="58" t="s">
        <v>64</v>
      </c>
      <c r="K62" s="59" t="s">
        <v>64</v>
      </c>
      <c r="L62" s="58" t="s">
        <v>64</v>
      </c>
      <c r="M62" s="59" t="s">
        <v>64</v>
      </c>
      <c r="N62" s="58" t="s">
        <v>64</v>
      </c>
      <c r="O62" s="59" t="s">
        <v>64</v>
      </c>
      <c r="P62" s="58" t="s">
        <v>64</v>
      </c>
      <c r="Q62" s="57" t="s">
        <v>64</v>
      </c>
      <c r="R62" s="58" t="s">
        <v>64</v>
      </c>
      <c r="S62" s="59" t="s">
        <v>64</v>
      </c>
      <c r="T62" s="58" t="s">
        <v>64</v>
      </c>
      <c r="U62" s="59" t="s">
        <v>64</v>
      </c>
      <c r="V62" s="58" t="s">
        <v>64</v>
      </c>
      <c r="W62" s="59" t="s">
        <v>64</v>
      </c>
      <c r="X62" s="58" t="s">
        <v>64</v>
      </c>
      <c r="Y62" s="59" t="s">
        <v>64</v>
      </c>
      <c r="Z62" s="58" t="s">
        <v>64</v>
      </c>
      <c r="AA62" s="56" t="s">
        <v>62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ht="39.75" customHeight="1" x14ac:dyDescent="0.3">
      <c r="A63" s="52">
        <f t="shared" si="1"/>
        <v>50</v>
      </c>
      <c r="B63" s="53">
        <v>44136</v>
      </c>
      <c r="C63" s="54" t="s">
        <v>61</v>
      </c>
      <c r="D63" s="55" t="s">
        <v>61</v>
      </c>
      <c r="E63" s="56" t="s">
        <v>63</v>
      </c>
      <c r="F63" s="60" t="s">
        <v>63</v>
      </c>
      <c r="G63" s="57" t="s">
        <v>61</v>
      </c>
      <c r="H63" s="58" t="s">
        <v>61</v>
      </c>
      <c r="I63" s="59" t="s">
        <v>61</v>
      </c>
      <c r="J63" s="58" t="s">
        <v>61</v>
      </c>
      <c r="K63" s="59" t="s">
        <v>61</v>
      </c>
      <c r="L63" s="58" t="s">
        <v>61</v>
      </c>
      <c r="M63" s="59" t="s">
        <v>61</v>
      </c>
      <c r="N63" s="58" t="s">
        <v>61</v>
      </c>
      <c r="O63" s="59" t="s">
        <v>61</v>
      </c>
      <c r="P63" s="58" t="s">
        <v>61</v>
      </c>
      <c r="Q63" s="57" t="s">
        <v>61</v>
      </c>
      <c r="R63" s="58" t="s">
        <v>61</v>
      </c>
      <c r="S63" s="59" t="s">
        <v>61</v>
      </c>
      <c r="T63" s="58" t="s">
        <v>61</v>
      </c>
      <c r="U63" s="59" t="s">
        <v>61</v>
      </c>
      <c r="V63" s="58" t="s">
        <v>61</v>
      </c>
      <c r="W63" s="59" t="s">
        <v>61</v>
      </c>
      <c r="X63" s="58" t="s">
        <v>61</v>
      </c>
      <c r="Y63" s="59" t="s">
        <v>61</v>
      </c>
      <c r="Z63" s="58" t="s">
        <v>61</v>
      </c>
      <c r="AA63" s="56" t="s">
        <v>62</v>
      </c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:51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:51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51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51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51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51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1:51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:51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1:51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1:51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:51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1:51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:51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1:51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1:51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1:51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51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1:51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1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1:51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1:51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1:51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1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:51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1:51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1:51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1:51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1:51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1:51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1:51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1:51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1:51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1:51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1:51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1:51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1:51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1:51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1:51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1:51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1:51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1:51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1:51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1:51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1:51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1:51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1:51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1:51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1:51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1:51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1:51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1:51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1:51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1:51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1:51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1:51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1:51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1:51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1:51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1:51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1:51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1:51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1:51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1:51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1:51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1:51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1:51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1:51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1:51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1:51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1:51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1:51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1:51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1:51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1:51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1:51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1:51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1:51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1:51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1:51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1:51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1:51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1:51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1:51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1:51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1:51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1:51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1:51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1:51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:51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1:51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1:51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1:51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1:51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1:51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1:51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1:51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:51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:51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1:51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:51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1:51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:51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1:51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1:51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:51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1:51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1:51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1:51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1:51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1:51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1:51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1:51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1:51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1:51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1:51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1:51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1:51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:51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:51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:51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:51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:51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:51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:51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:51" ht="15.75" customHeight="1" x14ac:dyDescent="0.3"/>
    <row r="265" spans="1:51" ht="15.75" customHeight="1" x14ac:dyDescent="0.3"/>
    <row r="266" spans="1:51" ht="15.75" customHeight="1" x14ac:dyDescent="0.3"/>
    <row r="267" spans="1:51" ht="15.75" customHeight="1" x14ac:dyDescent="0.3"/>
    <row r="268" spans="1:51" ht="15.75" customHeight="1" x14ac:dyDescent="0.3"/>
    <row r="269" spans="1:51" ht="15.75" customHeight="1" x14ac:dyDescent="0.3"/>
    <row r="270" spans="1:51" ht="15.75" customHeight="1" x14ac:dyDescent="0.3"/>
    <row r="271" spans="1:51" ht="15.75" customHeight="1" x14ac:dyDescent="0.3"/>
    <row r="272" spans="1:51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6">
    <mergeCell ref="N6:AA6"/>
    <mergeCell ref="A7:D7"/>
    <mergeCell ref="E7:G7"/>
    <mergeCell ref="N7:AA7"/>
    <mergeCell ref="A8:D9"/>
    <mergeCell ref="N8:AA8"/>
    <mergeCell ref="A10:D10"/>
    <mergeCell ref="E10:F10"/>
    <mergeCell ref="H10:M10"/>
    <mergeCell ref="B12:F12"/>
    <mergeCell ref="N9:AA9"/>
    <mergeCell ref="N10:AA10"/>
    <mergeCell ref="A11:AA11"/>
    <mergeCell ref="G12:Z12"/>
    <mergeCell ref="A6:D6"/>
    <mergeCell ref="E6:G6"/>
    <mergeCell ref="H7:M7"/>
    <mergeCell ref="H8:M8"/>
    <mergeCell ref="E8:G9"/>
    <mergeCell ref="H9:M9"/>
    <mergeCell ref="H6:M6"/>
    <mergeCell ref="AC2:AO2"/>
    <mergeCell ref="AP2:AY2"/>
    <mergeCell ref="AC3:AO3"/>
    <mergeCell ref="AC4:AO4"/>
    <mergeCell ref="A5:AA5"/>
  </mergeCells>
  <dataValidations count="1">
    <dataValidation type="date" allowBlank="1" showInputMessage="1" showErrorMessage="1" prompt="Use MM/DD/YYYY format.  Leave blank until date is needed. " sqref="B14:B63" xr:uid="{00000000-0002-0000-0200-000001000000}">
      <formula1>43709</formula1>
      <formula2>45930</formula2>
    </dataValidation>
  </dataValidation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an option from drop-down box. " xr:uid="{00000000-0002-0000-0200-000000000000}">
          <x14:formula1>
            <xm:f>'Pick List '!$G$15:$G$16</xm:f>
          </x14:formula1>
          <xm:sqref>C14:D63 G14:Z63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J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4" customWidth="1"/>
    <col min="3" max="3" width="14.5546875" customWidth="1"/>
    <col min="4" max="4" width="24.5546875" customWidth="1"/>
    <col min="5" max="5" width="13.6640625" customWidth="1"/>
    <col min="6" max="9" width="10.6640625" customWidth="1"/>
    <col min="10" max="10" width="6" customWidth="1"/>
    <col min="11" max="11" width="4.44140625" customWidth="1"/>
    <col min="12" max="12" width="13.109375" customWidth="1"/>
    <col min="13" max="13" width="10.44140625" customWidth="1"/>
    <col min="14" max="17" width="10.6640625" customWidth="1"/>
    <col min="18" max="36" width="8.6640625" customWidth="1"/>
  </cols>
  <sheetData>
    <row r="1" spans="1:36" ht="14.25" customHeight="1" x14ac:dyDescent="0.3">
      <c r="A1" s="61" t="s">
        <v>42</v>
      </c>
      <c r="B1" s="62" t="s">
        <v>65</v>
      </c>
      <c r="C1" s="63" t="s">
        <v>66</v>
      </c>
      <c r="D1" s="64" t="s">
        <v>67</v>
      </c>
      <c r="E1" s="65" t="s">
        <v>68</v>
      </c>
      <c r="F1" s="300" t="s">
        <v>47</v>
      </c>
      <c r="G1" s="234"/>
      <c r="H1" s="234"/>
      <c r="I1" s="235"/>
      <c r="J1" s="66"/>
      <c r="K1" s="66"/>
      <c r="L1" s="67" t="s">
        <v>69</v>
      </c>
      <c r="M1" s="68" t="s">
        <v>70</v>
      </c>
      <c r="N1" s="300" t="s">
        <v>47</v>
      </c>
      <c r="O1" s="234"/>
      <c r="P1" s="234"/>
      <c r="Q1" s="235"/>
    </row>
    <row r="2" spans="1:36" ht="14.25" customHeight="1" x14ac:dyDescent="0.3">
      <c r="A2" s="301" t="s">
        <v>71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5"/>
    </row>
    <row r="3" spans="1:36" ht="14.25" customHeight="1" x14ac:dyDescent="0.3">
      <c r="A3" s="301" t="s">
        <v>72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5"/>
    </row>
    <row r="4" spans="1:36" ht="14.25" customHeight="1" x14ac:dyDescent="0.3">
      <c r="A4" s="302" t="s">
        <v>73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5"/>
    </row>
    <row r="5" spans="1:36" ht="14.25" customHeight="1" x14ac:dyDescent="0.3">
      <c r="A5" s="303" t="s">
        <v>74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5"/>
    </row>
    <row r="6" spans="1:36" ht="14.25" customHeight="1" x14ac:dyDescent="0.3">
      <c r="A6" s="69" t="s">
        <v>75</v>
      </c>
      <c r="B6" s="69"/>
      <c r="C6" s="69"/>
      <c r="D6" s="292" t="s">
        <v>76</v>
      </c>
      <c r="E6" s="234"/>
      <c r="F6" s="235"/>
      <c r="G6" s="299" t="s">
        <v>0</v>
      </c>
      <c r="H6" s="234"/>
      <c r="I6" s="234"/>
      <c r="J6" s="234"/>
      <c r="K6" s="235"/>
      <c r="L6" s="292" t="s">
        <v>77</v>
      </c>
      <c r="M6" s="234"/>
      <c r="N6" s="234"/>
      <c r="O6" s="234"/>
      <c r="P6" s="234"/>
      <c r="Q6" s="235"/>
    </row>
    <row r="7" spans="1:36" ht="14.25" customHeight="1" x14ac:dyDescent="0.3">
      <c r="A7" s="70" t="s">
        <v>18</v>
      </c>
      <c r="B7" s="71"/>
      <c r="C7" s="71"/>
      <c r="D7" s="292" t="s">
        <v>78</v>
      </c>
      <c r="E7" s="234"/>
      <c r="F7" s="235"/>
      <c r="G7" s="307" t="s">
        <v>51</v>
      </c>
      <c r="H7" s="234"/>
      <c r="I7" s="234"/>
      <c r="J7" s="234"/>
      <c r="K7" s="235"/>
      <c r="L7" s="292" t="s">
        <v>79</v>
      </c>
      <c r="M7" s="234"/>
      <c r="N7" s="234"/>
      <c r="O7" s="234"/>
      <c r="P7" s="234"/>
      <c r="Q7" s="235"/>
    </row>
    <row r="8" spans="1:36" ht="15" customHeight="1" x14ac:dyDescent="0.3">
      <c r="A8" s="308" t="s">
        <v>52</v>
      </c>
      <c r="B8" s="249"/>
      <c r="C8" s="250"/>
      <c r="D8" s="304" t="s">
        <v>80</v>
      </c>
      <c r="E8" s="234"/>
      <c r="F8" s="235"/>
      <c r="G8" s="299" t="s">
        <v>53</v>
      </c>
      <c r="H8" s="234"/>
      <c r="I8" s="234"/>
      <c r="J8" s="234"/>
      <c r="K8" s="235"/>
      <c r="L8" s="292" t="s">
        <v>81</v>
      </c>
      <c r="M8" s="234"/>
      <c r="N8" s="234"/>
      <c r="O8" s="234"/>
      <c r="P8" s="234"/>
      <c r="Q8" s="235"/>
    </row>
    <row r="9" spans="1:36" ht="14.25" customHeight="1" x14ac:dyDescent="0.3">
      <c r="A9" s="251"/>
      <c r="B9" s="252"/>
      <c r="C9" s="253"/>
      <c r="D9" s="304"/>
      <c r="E9" s="234"/>
      <c r="F9" s="235"/>
      <c r="G9" s="299" t="s">
        <v>54</v>
      </c>
      <c r="H9" s="234"/>
      <c r="I9" s="234"/>
      <c r="J9" s="234"/>
      <c r="K9" s="235"/>
      <c r="L9" s="292" t="s">
        <v>82</v>
      </c>
      <c r="M9" s="234"/>
      <c r="N9" s="234"/>
      <c r="O9" s="234"/>
      <c r="P9" s="234"/>
      <c r="Q9" s="235"/>
    </row>
    <row r="10" spans="1:36" ht="14.25" customHeight="1" x14ac:dyDescent="0.3">
      <c r="A10" s="71" t="s">
        <v>83</v>
      </c>
      <c r="B10" s="71"/>
      <c r="C10" s="71"/>
      <c r="D10" s="72" t="s">
        <v>5</v>
      </c>
      <c r="E10" s="305">
        <v>2020</v>
      </c>
      <c r="F10" s="235"/>
      <c r="G10" s="306" t="s">
        <v>84</v>
      </c>
      <c r="H10" s="234"/>
      <c r="I10" s="234"/>
      <c r="J10" s="234"/>
      <c r="K10" s="235"/>
      <c r="L10" s="292" t="s">
        <v>85</v>
      </c>
      <c r="M10" s="234"/>
      <c r="N10" s="234"/>
      <c r="O10" s="234"/>
      <c r="P10" s="234"/>
      <c r="Q10" s="235"/>
      <c r="X10" s="305" t="s">
        <v>5</v>
      </c>
      <c r="Y10" s="234"/>
      <c r="Z10" s="234"/>
      <c r="AA10" s="235"/>
      <c r="AB10" s="236"/>
      <c r="AC10" s="235"/>
    </row>
    <row r="11" spans="1:36" ht="14.25" customHeight="1" x14ac:dyDescent="0.3">
      <c r="A11" s="309" t="s">
        <v>86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9"/>
      <c r="U11" s="73"/>
      <c r="V11" s="73"/>
      <c r="W11" s="73"/>
      <c r="X11" s="73"/>
      <c r="Y11" s="73"/>
      <c r="Z11" s="73"/>
      <c r="AA11" s="73"/>
      <c r="AB11" s="73"/>
      <c r="AC11" s="74"/>
      <c r="AD11" s="74"/>
      <c r="AE11" s="74"/>
      <c r="AF11" s="74"/>
      <c r="AG11" s="74"/>
      <c r="AH11" s="73"/>
      <c r="AI11" s="73"/>
      <c r="AJ11" s="73"/>
    </row>
    <row r="12" spans="1:36" ht="26.25" customHeight="1" x14ac:dyDescent="0.3">
      <c r="A12" s="75" t="s">
        <v>42</v>
      </c>
      <c r="B12" s="310" t="s">
        <v>87</v>
      </c>
      <c r="C12" s="234"/>
      <c r="D12" s="234"/>
      <c r="E12" s="234"/>
      <c r="F12" s="234"/>
      <c r="G12" s="234"/>
      <c r="H12" s="234"/>
      <c r="I12" s="235"/>
      <c r="J12" s="76"/>
      <c r="K12" s="76"/>
      <c r="L12" s="310" t="s">
        <v>88</v>
      </c>
      <c r="M12" s="234"/>
      <c r="N12" s="234"/>
      <c r="O12" s="234"/>
      <c r="P12" s="234"/>
      <c r="Q12" s="235"/>
    </row>
    <row r="13" spans="1:36" ht="14.25" customHeight="1" x14ac:dyDescent="0.3">
      <c r="A13" s="77" t="s">
        <v>42</v>
      </c>
      <c r="B13" s="78" t="s">
        <v>65</v>
      </c>
      <c r="C13" s="79" t="s">
        <v>66</v>
      </c>
      <c r="D13" s="80" t="s">
        <v>67</v>
      </c>
      <c r="E13" s="65" t="s">
        <v>68</v>
      </c>
      <c r="F13" s="311" t="s">
        <v>47</v>
      </c>
      <c r="G13" s="234"/>
      <c r="H13" s="234"/>
      <c r="I13" s="235"/>
      <c r="J13" s="81"/>
      <c r="K13" s="82"/>
      <c r="L13" s="83" t="s">
        <v>69</v>
      </c>
      <c r="M13" s="84" t="s">
        <v>70</v>
      </c>
      <c r="N13" s="311" t="s">
        <v>47</v>
      </c>
      <c r="O13" s="234"/>
      <c r="P13" s="234"/>
      <c r="Q13" s="235"/>
    </row>
    <row r="14" spans="1:36" ht="39.75" customHeight="1" x14ac:dyDescent="0.3">
      <c r="A14" s="85">
        <f t="shared" ref="A14:A24" si="0">ROW(A1)</f>
        <v>1</v>
      </c>
      <c r="B14" s="86">
        <v>44075</v>
      </c>
      <c r="C14" s="87">
        <v>2</v>
      </c>
      <c r="D14" s="88" t="s">
        <v>63</v>
      </c>
      <c r="E14" s="89" t="s">
        <v>61</v>
      </c>
      <c r="F14" s="313" t="s">
        <v>63</v>
      </c>
      <c r="G14" s="234"/>
      <c r="H14" s="234"/>
      <c r="I14" s="235"/>
      <c r="J14" s="90"/>
      <c r="K14" s="90"/>
      <c r="L14" s="86">
        <v>44075</v>
      </c>
      <c r="M14" s="87">
        <v>4</v>
      </c>
      <c r="N14" s="312" t="s">
        <v>63</v>
      </c>
      <c r="O14" s="234"/>
      <c r="P14" s="234"/>
      <c r="Q14" s="237"/>
    </row>
    <row r="15" spans="1:36" ht="39.75" customHeight="1" x14ac:dyDescent="0.3">
      <c r="A15" s="85">
        <f t="shared" si="0"/>
        <v>2</v>
      </c>
      <c r="B15" s="86">
        <v>44105</v>
      </c>
      <c r="C15" s="87">
        <v>2</v>
      </c>
      <c r="D15" s="88" t="s">
        <v>63</v>
      </c>
      <c r="E15" s="89" t="s">
        <v>64</v>
      </c>
      <c r="F15" s="313" t="s">
        <v>63</v>
      </c>
      <c r="G15" s="234"/>
      <c r="H15" s="234"/>
      <c r="I15" s="235"/>
      <c r="J15" s="90"/>
      <c r="K15" s="90"/>
      <c r="L15" s="86">
        <v>44105</v>
      </c>
      <c r="M15" s="87">
        <v>1</v>
      </c>
      <c r="N15" s="312" t="s">
        <v>63</v>
      </c>
      <c r="O15" s="234"/>
      <c r="P15" s="234"/>
      <c r="Q15" s="237"/>
    </row>
    <row r="16" spans="1:36" ht="39.75" customHeight="1" x14ac:dyDescent="0.3">
      <c r="A16" s="85">
        <f t="shared" si="0"/>
        <v>3</v>
      </c>
      <c r="B16" s="86">
        <v>44136</v>
      </c>
      <c r="C16" s="87">
        <v>3</v>
      </c>
      <c r="D16" s="88" t="s">
        <v>63</v>
      </c>
      <c r="E16" s="89" t="s">
        <v>61</v>
      </c>
      <c r="F16" s="313" t="s">
        <v>63</v>
      </c>
      <c r="G16" s="234"/>
      <c r="H16" s="234"/>
      <c r="I16" s="235"/>
      <c r="J16" s="90"/>
      <c r="K16" s="90"/>
      <c r="L16" s="86">
        <v>44136</v>
      </c>
      <c r="M16" s="87">
        <v>1</v>
      </c>
      <c r="N16" s="312" t="s">
        <v>63</v>
      </c>
      <c r="O16" s="234"/>
      <c r="P16" s="234"/>
      <c r="Q16" s="237"/>
    </row>
    <row r="17" spans="1:17" ht="39.75" customHeight="1" x14ac:dyDescent="0.3">
      <c r="A17" s="85">
        <f t="shared" si="0"/>
        <v>4</v>
      </c>
      <c r="B17" s="86">
        <v>44166</v>
      </c>
      <c r="C17" s="87">
        <v>1</v>
      </c>
      <c r="D17" s="88" t="s">
        <v>63</v>
      </c>
      <c r="E17" s="89" t="s">
        <v>64</v>
      </c>
      <c r="F17" s="313" t="s">
        <v>63</v>
      </c>
      <c r="G17" s="234"/>
      <c r="H17" s="234"/>
      <c r="I17" s="235"/>
      <c r="J17" s="90"/>
      <c r="K17" s="90"/>
      <c r="L17" s="86">
        <v>44166</v>
      </c>
      <c r="M17" s="87">
        <v>1</v>
      </c>
      <c r="N17" s="312" t="s">
        <v>63</v>
      </c>
      <c r="O17" s="234"/>
      <c r="P17" s="234"/>
      <c r="Q17" s="237"/>
    </row>
    <row r="18" spans="1:17" ht="39.75" customHeight="1" x14ac:dyDescent="0.3">
      <c r="A18" s="85">
        <f t="shared" si="0"/>
        <v>5</v>
      </c>
      <c r="B18" s="86">
        <v>44197</v>
      </c>
      <c r="C18" s="87">
        <v>2</v>
      </c>
      <c r="D18" s="88" t="s">
        <v>63</v>
      </c>
      <c r="E18" s="89" t="s">
        <v>61</v>
      </c>
      <c r="F18" s="313" t="s">
        <v>63</v>
      </c>
      <c r="G18" s="234"/>
      <c r="H18" s="234"/>
      <c r="I18" s="235"/>
      <c r="J18" s="90"/>
      <c r="K18" s="90"/>
      <c r="L18" s="86">
        <v>44197</v>
      </c>
      <c r="M18" s="87">
        <v>1</v>
      </c>
      <c r="N18" s="312" t="s">
        <v>63</v>
      </c>
      <c r="O18" s="234"/>
      <c r="P18" s="234"/>
      <c r="Q18" s="237"/>
    </row>
    <row r="19" spans="1:17" ht="39.75" customHeight="1" x14ac:dyDescent="0.3">
      <c r="A19" s="85">
        <f t="shared" si="0"/>
        <v>6</v>
      </c>
      <c r="B19" s="86">
        <v>44228</v>
      </c>
      <c r="C19" s="87">
        <v>3</v>
      </c>
      <c r="D19" s="88" t="s">
        <v>63</v>
      </c>
      <c r="E19" s="89" t="s">
        <v>64</v>
      </c>
      <c r="F19" s="313" t="s">
        <v>63</v>
      </c>
      <c r="G19" s="234"/>
      <c r="H19" s="234"/>
      <c r="I19" s="235"/>
      <c r="J19" s="90"/>
      <c r="K19" s="90"/>
      <c r="L19" s="86">
        <v>44228</v>
      </c>
      <c r="M19" s="87">
        <v>1</v>
      </c>
      <c r="N19" s="312" t="s">
        <v>63</v>
      </c>
      <c r="O19" s="234"/>
      <c r="P19" s="234"/>
      <c r="Q19" s="237"/>
    </row>
    <row r="20" spans="1:17" ht="39.75" customHeight="1" x14ac:dyDescent="0.3">
      <c r="A20" s="85">
        <f t="shared" si="0"/>
        <v>7</v>
      </c>
      <c r="B20" s="86">
        <v>44256</v>
      </c>
      <c r="C20" s="87">
        <v>1</v>
      </c>
      <c r="D20" s="88" t="s">
        <v>63</v>
      </c>
      <c r="E20" s="89" t="s">
        <v>61</v>
      </c>
      <c r="F20" s="313" t="s">
        <v>63</v>
      </c>
      <c r="G20" s="234"/>
      <c r="H20" s="234"/>
      <c r="I20" s="235"/>
      <c r="J20" s="90"/>
      <c r="K20" s="90"/>
      <c r="L20" s="86">
        <v>44256</v>
      </c>
      <c r="M20" s="87">
        <v>1</v>
      </c>
      <c r="N20" s="312" t="s">
        <v>63</v>
      </c>
      <c r="O20" s="234"/>
      <c r="P20" s="234"/>
      <c r="Q20" s="237"/>
    </row>
    <row r="21" spans="1:17" ht="39.75" customHeight="1" x14ac:dyDescent="0.3">
      <c r="A21" s="85">
        <f t="shared" si="0"/>
        <v>8</v>
      </c>
      <c r="B21" s="86">
        <v>44287</v>
      </c>
      <c r="C21" s="87">
        <v>2</v>
      </c>
      <c r="D21" s="88" t="s">
        <v>63</v>
      </c>
      <c r="E21" s="89" t="s">
        <v>64</v>
      </c>
      <c r="F21" s="313" t="s">
        <v>63</v>
      </c>
      <c r="G21" s="234"/>
      <c r="H21" s="234"/>
      <c r="I21" s="235"/>
      <c r="J21" s="90"/>
      <c r="K21" s="90"/>
      <c r="L21" s="86">
        <v>44287</v>
      </c>
      <c r="M21" s="87">
        <v>1</v>
      </c>
      <c r="N21" s="312" t="s">
        <v>63</v>
      </c>
      <c r="O21" s="234"/>
      <c r="P21" s="234"/>
      <c r="Q21" s="237"/>
    </row>
    <row r="22" spans="1:17" ht="39.75" customHeight="1" x14ac:dyDescent="0.3">
      <c r="A22" s="85">
        <f t="shared" si="0"/>
        <v>9</v>
      </c>
      <c r="B22" s="86">
        <v>44317</v>
      </c>
      <c r="C22" s="87">
        <v>3</v>
      </c>
      <c r="D22" s="88" t="s">
        <v>63</v>
      </c>
      <c r="E22" s="89" t="s">
        <v>61</v>
      </c>
      <c r="F22" s="313" t="s">
        <v>63</v>
      </c>
      <c r="G22" s="234"/>
      <c r="H22" s="234"/>
      <c r="I22" s="235"/>
      <c r="J22" s="90"/>
      <c r="K22" s="90"/>
      <c r="L22" s="86">
        <v>44317</v>
      </c>
      <c r="M22" s="87">
        <v>1</v>
      </c>
      <c r="N22" s="312" t="s">
        <v>63</v>
      </c>
      <c r="O22" s="234"/>
      <c r="P22" s="234"/>
      <c r="Q22" s="237"/>
    </row>
    <row r="23" spans="1:17" ht="39.75" customHeight="1" x14ac:dyDescent="0.3">
      <c r="A23" s="85">
        <f t="shared" si="0"/>
        <v>10</v>
      </c>
      <c r="B23" s="86">
        <v>44348</v>
      </c>
      <c r="C23" s="87">
        <v>1</v>
      </c>
      <c r="D23" s="88" t="s">
        <v>63</v>
      </c>
      <c r="E23" s="89" t="s">
        <v>64</v>
      </c>
      <c r="F23" s="313" t="s">
        <v>63</v>
      </c>
      <c r="G23" s="234"/>
      <c r="H23" s="234"/>
      <c r="I23" s="235"/>
      <c r="J23" s="90"/>
      <c r="K23" s="90"/>
      <c r="L23" s="86">
        <v>44348</v>
      </c>
      <c r="M23" s="87">
        <v>1</v>
      </c>
      <c r="N23" s="312" t="s">
        <v>63</v>
      </c>
      <c r="O23" s="234"/>
      <c r="P23" s="234"/>
      <c r="Q23" s="237"/>
    </row>
    <row r="24" spans="1:17" ht="39.75" customHeight="1" x14ac:dyDescent="0.3">
      <c r="A24" s="85">
        <f t="shared" si="0"/>
        <v>11</v>
      </c>
      <c r="B24" s="86">
        <v>44378</v>
      </c>
      <c r="C24" s="87">
        <v>1</v>
      </c>
      <c r="D24" s="88" t="s">
        <v>63</v>
      </c>
      <c r="E24" s="89" t="s">
        <v>61</v>
      </c>
      <c r="F24" s="313" t="s">
        <v>63</v>
      </c>
      <c r="G24" s="234"/>
      <c r="H24" s="234"/>
      <c r="I24" s="235"/>
      <c r="J24" s="90"/>
      <c r="K24" s="90"/>
      <c r="L24" s="86">
        <v>44378</v>
      </c>
      <c r="M24" s="87">
        <v>1</v>
      </c>
      <c r="N24" s="312" t="s">
        <v>63</v>
      </c>
      <c r="O24" s="234"/>
      <c r="P24" s="234"/>
      <c r="Q24" s="237"/>
    </row>
    <row r="25" spans="1:17" ht="39.75" customHeight="1" x14ac:dyDescent="0.3">
      <c r="A25" s="85" t="e">
        <f>ROW(#REF!)</f>
        <v>#REF!</v>
      </c>
      <c r="B25" s="86">
        <v>44409</v>
      </c>
      <c r="C25" s="87">
        <v>2</v>
      </c>
      <c r="D25" s="88" t="s">
        <v>63</v>
      </c>
      <c r="E25" s="89" t="s">
        <v>64</v>
      </c>
      <c r="F25" s="313" t="s">
        <v>63</v>
      </c>
      <c r="G25" s="234"/>
      <c r="H25" s="234"/>
      <c r="I25" s="235"/>
      <c r="J25" s="90"/>
      <c r="K25" s="90"/>
      <c r="L25" s="86">
        <v>44409</v>
      </c>
      <c r="M25" s="87">
        <v>1</v>
      </c>
      <c r="N25" s="312" t="s">
        <v>63</v>
      </c>
      <c r="O25" s="234"/>
      <c r="P25" s="234"/>
      <c r="Q25" s="237"/>
    </row>
    <row r="26" spans="1:17" ht="39.75" customHeight="1" x14ac:dyDescent="0.3">
      <c r="A26" s="85">
        <f t="shared" ref="A26:A63" si="1">ROW(A12)</f>
        <v>12</v>
      </c>
      <c r="B26" s="86">
        <v>44075</v>
      </c>
      <c r="C26" s="87">
        <v>3</v>
      </c>
      <c r="D26" s="88" t="s">
        <v>63</v>
      </c>
      <c r="E26" s="89" t="s">
        <v>61</v>
      </c>
      <c r="F26" s="313" t="s">
        <v>63</v>
      </c>
      <c r="G26" s="234"/>
      <c r="H26" s="234"/>
      <c r="I26" s="235"/>
      <c r="J26" s="90"/>
      <c r="K26" s="90"/>
      <c r="L26" s="86">
        <v>44075</v>
      </c>
      <c r="M26" s="87">
        <v>1</v>
      </c>
      <c r="N26" s="312" t="s">
        <v>63</v>
      </c>
      <c r="O26" s="234"/>
      <c r="P26" s="234"/>
      <c r="Q26" s="237"/>
    </row>
    <row r="27" spans="1:17" ht="39.75" customHeight="1" x14ac:dyDescent="0.3">
      <c r="A27" s="85">
        <f t="shared" si="1"/>
        <v>13</v>
      </c>
      <c r="B27" s="86">
        <v>44105</v>
      </c>
      <c r="C27" s="87">
        <v>1</v>
      </c>
      <c r="D27" s="88" t="s">
        <v>63</v>
      </c>
      <c r="E27" s="89" t="s">
        <v>64</v>
      </c>
      <c r="F27" s="313" t="s">
        <v>63</v>
      </c>
      <c r="G27" s="234"/>
      <c r="H27" s="234"/>
      <c r="I27" s="235"/>
      <c r="J27" s="90"/>
      <c r="K27" s="90"/>
      <c r="L27" s="86">
        <v>44105</v>
      </c>
      <c r="M27" s="87">
        <v>1</v>
      </c>
      <c r="N27" s="312" t="s">
        <v>63</v>
      </c>
      <c r="O27" s="234"/>
      <c r="P27" s="234"/>
      <c r="Q27" s="237"/>
    </row>
    <row r="28" spans="1:17" ht="39.75" customHeight="1" x14ac:dyDescent="0.3">
      <c r="A28" s="85">
        <f t="shared" si="1"/>
        <v>14</v>
      </c>
      <c r="B28" s="86">
        <v>44136</v>
      </c>
      <c r="C28" s="87">
        <v>2</v>
      </c>
      <c r="D28" s="88" t="s">
        <v>63</v>
      </c>
      <c r="E28" s="89" t="s">
        <v>61</v>
      </c>
      <c r="F28" s="313" t="s">
        <v>63</v>
      </c>
      <c r="G28" s="234"/>
      <c r="H28" s="234"/>
      <c r="I28" s="235"/>
      <c r="J28" s="90"/>
      <c r="K28" s="90"/>
      <c r="L28" s="86">
        <v>44136</v>
      </c>
      <c r="M28" s="87">
        <v>1</v>
      </c>
      <c r="N28" s="312" t="s">
        <v>63</v>
      </c>
      <c r="O28" s="234"/>
      <c r="P28" s="234"/>
      <c r="Q28" s="237"/>
    </row>
    <row r="29" spans="1:17" ht="39.75" customHeight="1" x14ac:dyDescent="0.3">
      <c r="A29" s="85">
        <f t="shared" si="1"/>
        <v>15</v>
      </c>
      <c r="B29" s="86">
        <v>44166</v>
      </c>
      <c r="C29" s="87">
        <v>3</v>
      </c>
      <c r="D29" s="88" t="s">
        <v>63</v>
      </c>
      <c r="E29" s="89" t="s">
        <v>64</v>
      </c>
      <c r="F29" s="313" t="s">
        <v>63</v>
      </c>
      <c r="G29" s="234"/>
      <c r="H29" s="234"/>
      <c r="I29" s="235"/>
      <c r="J29" s="90"/>
      <c r="K29" s="90"/>
      <c r="L29" s="86">
        <v>44166</v>
      </c>
      <c r="M29" s="87">
        <v>1</v>
      </c>
      <c r="N29" s="312" t="s">
        <v>63</v>
      </c>
      <c r="O29" s="234"/>
      <c r="P29" s="234"/>
      <c r="Q29" s="237"/>
    </row>
    <row r="30" spans="1:17" ht="39.75" customHeight="1" x14ac:dyDescent="0.3">
      <c r="A30" s="85">
        <f t="shared" si="1"/>
        <v>16</v>
      </c>
      <c r="B30" s="86">
        <v>44197</v>
      </c>
      <c r="C30" s="87">
        <v>1</v>
      </c>
      <c r="D30" s="88" t="s">
        <v>63</v>
      </c>
      <c r="E30" s="89" t="s">
        <v>61</v>
      </c>
      <c r="F30" s="313" t="s">
        <v>63</v>
      </c>
      <c r="G30" s="234"/>
      <c r="H30" s="234"/>
      <c r="I30" s="235"/>
      <c r="J30" s="90"/>
      <c r="K30" s="90"/>
      <c r="L30" s="86">
        <v>44197</v>
      </c>
      <c r="M30" s="87">
        <v>1</v>
      </c>
      <c r="N30" s="312" t="s">
        <v>63</v>
      </c>
      <c r="O30" s="234"/>
      <c r="P30" s="234"/>
      <c r="Q30" s="237"/>
    </row>
    <row r="31" spans="1:17" ht="39.75" customHeight="1" x14ac:dyDescent="0.3">
      <c r="A31" s="85">
        <f t="shared" si="1"/>
        <v>17</v>
      </c>
      <c r="B31" s="86">
        <v>44228</v>
      </c>
      <c r="C31" s="87">
        <v>2</v>
      </c>
      <c r="D31" s="88" t="s">
        <v>63</v>
      </c>
      <c r="E31" s="89" t="s">
        <v>64</v>
      </c>
      <c r="F31" s="313" t="s">
        <v>63</v>
      </c>
      <c r="G31" s="234"/>
      <c r="H31" s="234"/>
      <c r="I31" s="235"/>
      <c r="J31" s="90"/>
      <c r="K31" s="90"/>
      <c r="L31" s="86">
        <v>44228</v>
      </c>
      <c r="M31" s="87">
        <v>1</v>
      </c>
      <c r="N31" s="312" t="s">
        <v>63</v>
      </c>
      <c r="O31" s="234"/>
      <c r="P31" s="234"/>
      <c r="Q31" s="237"/>
    </row>
    <row r="32" spans="1:17" ht="39.75" customHeight="1" x14ac:dyDescent="0.3">
      <c r="A32" s="85">
        <f t="shared" si="1"/>
        <v>18</v>
      </c>
      <c r="B32" s="86">
        <v>44256</v>
      </c>
      <c r="C32" s="87">
        <v>3</v>
      </c>
      <c r="D32" s="88" t="s">
        <v>63</v>
      </c>
      <c r="E32" s="89" t="s">
        <v>61</v>
      </c>
      <c r="F32" s="313" t="s">
        <v>63</v>
      </c>
      <c r="G32" s="234"/>
      <c r="H32" s="234"/>
      <c r="I32" s="235"/>
      <c r="J32" s="90"/>
      <c r="K32" s="90"/>
      <c r="L32" s="86">
        <v>44256</v>
      </c>
      <c r="M32" s="87">
        <v>1</v>
      </c>
      <c r="N32" s="312" t="s">
        <v>63</v>
      </c>
      <c r="O32" s="234"/>
      <c r="P32" s="234"/>
      <c r="Q32" s="237"/>
    </row>
    <row r="33" spans="1:17" ht="39.75" customHeight="1" x14ac:dyDescent="0.3">
      <c r="A33" s="85">
        <f t="shared" si="1"/>
        <v>19</v>
      </c>
      <c r="B33" s="86">
        <v>44287</v>
      </c>
      <c r="C33" s="87">
        <v>1</v>
      </c>
      <c r="D33" s="88" t="s">
        <v>63</v>
      </c>
      <c r="E33" s="89" t="s">
        <v>64</v>
      </c>
      <c r="F33" s="313" t="s">
        <v>63</v>
      </c>
      <c r="G33" s="234"/>
      <c r="H33" s="234"/>
      <c r="I33" s="235"/>
      <c r="J33" s="90"/>
      <c r="K33" s="90"/>
      <c r="L33" s="86">
        <v>44287</v>
      </c>
      <c r="M33" s="87">
        <v>1</v>
      </c>
      <c r="N33" s="312" t="s">
        <v>63</v>
      </c>
      <c r="O33" s="234"/>
      <c r="P33" s="234"/>
      <c r="Q33" s="237"/>
    </row>
    <row r="34" spans="1:17" ht="39.75" customHeight="1" x14ac:dyDescent="0.3">
      <c r="A34" s="85">
        <f t="shared" si="1"/>
        <v>20</v>
      </c>
      <c r="B34" s="86">
        <v>44317</v>
      </c>
      <c r="C34" s="87">
        <v>1</v>
      </c>
      <c r="D34" s="88" t="s">
        <v>63</v>
      </c>
      <c r="E34" s="89" t="s">
        <v>61</v>
      </c>
      <c r="F34" s="313" t="s">
        <v>63</v>
      </c>
      <c r="G34" s="234"/>
      <c r="H34" s="234"/>
      <c r="I34" s="235"/>
      <c r="J34" s="90"/>
      <c r="K34" s="90"/>
      <c r="L34" s="86">
        <v>44317</v>
      </c>
      <c r="M34" s="87">
        <v>1</v>
      </c>
      <c r="N34" s="312" t="s">
        <v>63</v>
      </c>
      <c r="O34" s="234"/>
      <c r="P34" s="234"/>
      <c r="Q34" s="237"/>
    </row>
    <row r="35" spans="1:17" ht="39.75" customHeight="1" x14ac:dyDescent="0.3">
      <c r="A35" s="85">
        <f t="shared" si="1"/>
        <v>21</v>
      </c>
      <c r="B35" s="86">
        <v>44348</v>
      </c>
      <c r="C35" s="87">
        <v>2</v>
      </c>
      <c r="D35" s="88" t="s">
        <v>63</v>
      </c>
      <c r="E35" s="89" t="s">
        <v>64</v>
      </c>
      <c r="F35" s="313" t="s">
        <v>63</v>
      </c>
      <c r="G35" s="234"/>
      <c r="H35" s="234"/>
      <c r="I35" s="235"/>
      <c r="J35" s="90"/>
      <c r="K35" s="90"/>
      <c r="L35" s="86">
        <v>44348</v>
      </c>
      <c r="M35" s="87">
        <v>1</v>
      </c>
      <c r="N35" s="312" t="s">
        <v>63</v>
      </c>
      <c r="O35" s="234"/>
      <c r="P35" s="234"/>
      <c r="Q35" s="237"/>
    </row>
    <row r="36" spans="1:17" ht="39.75" customHeight="1" x14ac:dyDescent="0.3">
      <c r="A36" s="85">
        <f t="shared" si="1"/>
        <v>22</v>
      </c>
      <c r="B36" s="86">
        <v>44378</v>
      </c>
      <c r="C36" s="87">
        <v>3</v>
      </c>
      <c r="D36" s="88" t="s">
        <v>63</v>
      </c>
      <c r="E36" s="89" t="s">
        <v>61</v>
      </c>
      <c r="F36" s="313" t="s">
        <v>63</v>
      </c>
      <c r="G36" s="234"/>
      <c r="H36" s="234"/>
      <c r="I36" s="235"/>
      <c r="J36" s="90"/>
      <c r="K36" s="90"/>
      <c r="L36" s="86">
        <v>44378</v>
      </c>
      <c r="M36" s="87">
        <v>1</v>
      </c>
      <c r="N36" s="312" t="s">
        <v>63</v>
      </c>
      <c r="O36" s="234"/>
      <c r="P36" s="234"/>
      <c r="Q36" s="237"/>
    </row>
    <row r="37" spans="1:17" ht="39.75" customHeight="1" x14ac:dyDescent="0.3">
      <c r="A37" s="85">
        <f t="shared" si="1"/>
        <v>23</v>
      </c>
      <c r="B37" s="86">
        <v>44409</v>
      </c>
      <c r="C37" s="87">
        <v>1</v>
      </c>
      <c r="D37" s="88" t="s">
        <v>63</v>
      </c>
      <c r="E37" s="89" t="s">
        <v>64</v>
      </c>
      <c r="F37" s="313" t="s">
        <v>63</v>
      </c>
      <c r="G37" s="234"/>
      <c r="H37" s="234"/>
      <c r="I37" s="235"/>
      <c r="J37" s="90"/>
      <c r="K37" s="90"/>
      <c r="L37" s="86">
        <v>44409</v>
      </c>
      <c r="M37" s="87">
        <v>1</v>
      </c>
      <c r="N37" s="312" t="s">
        <v>63</v>
      </c>
      <c r="O37" s="234"/>
      <c r="P37" s="234"/>
      <c r="Q37" s="237"/>
    </row>
    <row r="38" spans="1:17" ht="39.75" customHeight="1" x14ac:dyDescent="0.3">
      <c r="A38" s="85">
        <f t="shared" si="1"/>
        <v>24</v>
      </c>
      <c r="B38" s="86">
        <v>44075</v>
      </c>
      <c r="C38" s="87">
        <v>2</v>
      </c>
      <c r="D38" s="88" t="s">
        <v>63</v>
      </c>
      <c r="E38" s="89" t="s">
        <v>61</v>
      </c>
      <c r="F38" s="313" t="s">
        <v>63</v>
      </c>
      <c r="G38" s="234"/>
      <c r="H38" s="234"/>
      <c r="I38" s="235"/>
      <c r="J38" s="90"/>
      <c r="K38" s="90"/>
      <c r="L38" s="86">
        <v>44075</v>
      </c>
      <c r="M38" s="87">
        <v>1</v>
      </c>
      <c r="N38" s="312" t="s">
        <v>63</v>
      </c>
      <c r="O38" s="234"/>
      <c r="P38" s="234"/>
      <c r="Q38" s="237"/>
    </row>
    <row r="39" spans="1:17" ht="39.75" customHeight="1" x14ac:dyDescent="0.3">
      <c r="A39" s="85">
        <f t="shared" si="1"/>
        <v>25</v>
      </c>
      <c r="B39" s="86">
        <v>44105</v>
      </c>
      <c r="C39" s="87">
        <v>3</v>
      </c>
      <c r="D39" s="88" t="s">
        <v>63</v>
      </c>
      <c r="E39" s="89" t="s">
        <v>64</v>
      </c>
      <c r="F39" s="313" t="s">
        <v>63</v>
      </c>
      <c r="G39" s="234"/>
      <c r="H39" s="234"/>
      <c r="I39" s="235"/>
      <c r="J39" s="90"/>
      <c r="K39" s="90"/>
      <c r="L39" s="86">
        <v>44105</v>
      </c>
      <c r="M39" s="87">
        <v>1</v>
      </c>
      <c r="N39" s="312" t="s">
        <v>63</v>
      </c>
      <c r="O39" s="234"/>
      <c r="P39" s="234"/>
      <c r="Q39" s="237"/>
    </row>
    <row r="40" spans="1:17" ht="39.75" customHeight="1" x14ac:dyDescent="0.3">
      <c r="A40" s="85">
        <f t="shared" si="1"/>
        <v>26</v>
      </c>
      <c r="B40" s="86">
        <v>44136</v>
      </c>
      <c r="C40" s="87">
        <v>1</v>
      </c>
      <c r="D40" s="88" t="s">
        <v>63</v>
      </c>
      <c r="E40" s="89" t="s">
        <v>61</v>
      </c>
      <c r="F40" s="313" t="s">
        <v>63</v>
      </c>
      <c r="G40" s="234"/>
      <c r="H40" s="234"/>
      <c r="I40" s="235"/>
      <c r="J40" s="90"/>
      <c r="K40" s="90"/>
      <c r="L40" s="86">
        <v>44136</v>
      </c>
      <c r="M40" s="87">
        <v>1</v>
      </c>
      <c r="N40" s="312" t="s">
        <v>63</v>
      </c>
      <c r="O40" s="234"/>
      <c r="P40" s="234"/>
      <c r="Q40" s="237"/>
    </row>
    <row r="41" spans="1:17" ht="39.75" customHeight="1" x14ac:dyDescent="0.3">
      <c r="A41" s="85">
        <f t="shared" si="1"/>
        <v>27</v>
      </c>
      <c r="B41" s="86">
        <v>44166</v>
      </c>
      <c r="C41" s="87">
        <v>2</v>
      </c>
      <c r="D41" s="88" t="s">
        <v>63</v>
      </c>
      <c r="E41" s="89" t="s">
        <v>64</v>
      </c>
      <c r="F41" s="313" t="s">
        <v>63</v>
      </c>
      <c r="G41" s="234"/>
      <c r="H41" s="234"/>
      <c r="I41" s="235"/>
      <c r="J41" s="90"/>
      <c r="K41" s="90"/>
      <c r="L41" s="86">
        <v>44166</v>
      </c>
      <c r="M41" s="87">
        <v>1</v>
      </c>
      <c r="N41" s="312" t="s">
        <v>63</v>
      </c>
      <c r="O41" s="234"/>
      <c r="P41" s="234"/>
      <c r="Q41" s="237"/>
    </row>
    <row r="42" spans="1:17" ht="39.75" customHeight="1" x14ac:dyDescent="0.3">
      <c r="A42" s="85">
        <f t="shared" si="1"/>
        <v>28</v>
      </c>
      <c r="B42" s="86">
        <v>44197</v>
      </c>
      <c r="C42" s="87">
        <v>3</v>
      </c>
      <c r="D42" s="88" t="s">
        <v>63</v>
      </c>
      <c r="E42" s="89" t="s">
        <v>61</v>
      </c>
      <c r="F42" s="313" t="s">
        <v>63</v>
      </c>
      <c r="G42" s="234"/>
      <c r="H42" s="234"/>
      <c r="I42" s="235"/>
      <c r="J42" s="90"/>
      <c r="K42" s="90"/>
      <c r="L42" s="86">
        <v>44197</v>
      </c>
      <c r="M42" s="87">
        <v>1</v>
      </c>
      <c r="N42" s="312" t="s">
        <v>63</v>
      </c>
      <c r="O42" s="234"/>
      <c r="P42" s="234"/>
      <c r="Q42" s="237"/>
    </row>
    <row r="43" spans="1:17" ht="39.75" customHeight="1" x14ac:dyDescent="0.3">
      <c r="A43" s="85">
        <f t="shared" si="1"/>
        <v>29</v>
      </c>
      <c r="B43" s="86">
        <v>44228</v>
      </c>
      <c r="C43" s="87">
        <v>1</v>
      </c>
      <c r="D43" s="88" t="s">
        <v>63</v>
      </c>
      <c r="E43" s="89" t="s">
        <v>64</v>
      </c>
      <c r="F43" s="313" t="s">
        <v>63</v>
      </c>
      <c r="G43" s="234"/>
      <c r="H43" s="234"/>
      <c r="I43" s="235"/>
      <c r="J43" s="90"/>
      <c r="K43" s="90"/>
      <c r="L43" s="86">
        <v>44228</v>
      </c>
      <c r="M43" s="87">
        <v>1</v>
      </c>
      <c r="N43" s="312" t="s">
        <v>63</v>
      </c>
      <c r="O43" s="234"/>
      <c r="P43" s="234"/>
      <c r="Q43" s="237"/>
    </row>
    <row r="44" spans="1:17" ht="39.75" customHeight="1" x14ac:dyDescent="0.3">
      <c r="A44" s="85">
        <f t="shared" si="1"/>
        <v>30</v>
      </c>
      <c r="B44" s="86">
        <v>44256</v>
      </c>
      <c r="C44" s="87">
        <v>1</v>
      </c>
      <c r="D44" s="88" t="s">
        <v>63</v>
      </c>
      <c r="E44" s="89" t="s">
        <v>61</v>
      </c>
      <c r="F44" s="313" t="s">
        <v>63</v>
      </c>
      <c r="G44" s="234"/>
      <c r="H44" s="234"/>
      <c r="I44" s="235"/>
      <c r="J44" s="90"/>
      <c r="K44" s="90"/>
      <c r="L44" s="86">
        <v>44256</v>
      </c>
      <c r="M44" s="87">
        <v>1</v>
      </c>
      <c r="N44" s="312" t="s">
        <v>63</v>
      </c>
      <c r="O44" s="234"/>
      <c r="P44" s="234"/>
      <c r="Q44" s="237"/>
    </row>
    <row r="45" spans="1:17" ht="39.75" customHeight="1" x14ac:dyDescent="0.3">
      <c r="A45" s="85">
        <f t="shared" si="1"/>
        <v>31</v>
      </c>
      <c r="B45" s="86">
        <v>44287</v>
      </c>
      <c r="C45" s="87">
        <v>2</v>
      </c>
      <c r="D45" s="88" t="s">
        <v>63</v>
      </c>
      <c r="E45" s="89" t="s">
        <v>64</v>
      </c>
      <c r="F45" s="313" t="s">
        <v>63</v>
      </c>
      <c r="G45" s="234"/>
      <c r="H45" s="234"/>
      <c r="I45" s="235"/>
      <c r="J45" s="90"/>
      <c r="K45" s="90"/>
      <c r="L45" s="86">
        <v>44287</v>
      </c>
      <c r="M45" s="87">
        <v>1</v>
      </c>
      <c r="N45" s="312" t="s">
        <v>63</v>
      </c>
      <c r="O45" s="234"/>
      <c r="P45" s="234"/>
      <c r="Q45" s="237"/>
    </row>
    <row r="46" spans="1:17" ht="39.75" customHeight="1" x14ac:dyDescent="0.3">
      <c r="A46" s="85">
        <f t="shared" si="1"/>
        <v>32</v>
      </c>
      <c r="B46" s="86">
        <v>44317</v>
      </c>
      <c r="C46" s="87">
        <v>3</v>
      </c>
      <c r="D46" s="88" t="s">
        <v>63</v>
      </c>
      <c r="E46" s="89" t="s">
        <v>61</v>
      </c>
      <c r="F46" s="313" t="s">
        <v>63</v>
      </c>
      <c r="G46" s="234"/>
      <c r="H46" s="234"/>
      <c r="I46" s="235"/>
      <c r="J46" s="90"/>
      <c r="K46" s="90"/>
      <c r="L46" s="86">
        <v>44317</v>
      </c>
      <c r="M46" s="87">
        <v>1</v>
      </c>
      <c r="N46" s="312" t="s">
        <v>63</v>
      </c>
      <c r="O46" s="234"/>
      <c r="P46" s="234"/>
      <c r="Q46" s="237"/>
    </row>
    <row r="47" spans="1:17" ht="39.75" customHeight="1" x14ac:dyDescent="0.3">
      <c r="A47" s="85">
        <f t="shared" si="1"/>
        <v>33</v>
      </c>
      <c r="B47" s="86">
        <v>44348</v>
      </c>
      <c r="C47" s="87">
        <v>1</v>
      </c>
      <c r="D47" s="88" t="s">
        <v>63</v>
      </c>
      <c r="E47" s="89" t="s">
        <v>64</v>
      </c>
      <c r="F47" s="313" t="s">
        <v>63</v>
      </c>
      <c r="G47" s="234"/>
      <c r="H47" s="234"/>
      <c r="I47" s="235"/>
      <c r="J47" s="90"/>
      <c r="K47" s="90"/>
      <c r="L47" s="86">
        <v>44348</v>
      </c>
      <c r="M47" s="87">
        <v>1</v>
      </c>
      <c r="N47" s="312" t="s">
        <v>63</v>
      </c>
      <c r="O47" s="234"/>
      <c r="P47" s="234"/>
      <c r="Q47" s="237"/>
    </row>
    <row r="48" spans="1:17" ht="39.75" customHeight="1" x14ac:dyDescent="0.3">
      <c r="A48" s="85">
        <f t="shared" si="1"/>
        <v>34</v>
      </c>
      <c r="B48" s="86">
        <v>44378</v>
      </c>
      <c r="C48" s="87">
        <v>2</v>
      </c>
      <c r="D48" s="88" t="s">
        <v>63</v>
      </c>
      <c r="E48" s="89" t="s">
        <v>61</v>
      </c>
      <c r="F48" s="313" t="s">
        <v>63</v>
      </c>
      <c r="G48" s="234"/>
      <c r="H48" s="234"/>
      <c r="I48" s="235"/>
      <c r="J48" s="90"/>
      <c r="K48" s="90"/>
      <c r="L48" s="86">
        <v>44378</v>
      </c>
      <c r="M48" s="87">
        <v>1</v>
      </c>
      <c r="N48" s="312" t="s">
        <v>63</v>
      </c>
      <c r="O48" s="234"/>
      <c r="P48" s="234"/>
      <c r="Q48" s="237"/>
    </row>
    <row r="49" spans="1:17" ht="39.75" customHeight="1" x14ac:dyDescent="0.3">
      <c r="A49" s="85">
        <f t="shared" si="1"/>
        <v>35</v>
      </c>
      <c r="B49" s="86">
        <v>44409</v>
      </c>
      <c r="C49" s="87">
        <v>3</v>
      </c>
      <c r="D49" s="88" t="s">
        <v>63</v>
      </c>
      <c r="E49" s="89" t="s">
        <v>64</v>
      </c>
      <c r="F49" s="313" t="s">
        <v>63</v>
      </c>
      <c r="G49" s="234"/>
      <c r="H49" s="234"/>
      <c r="I49" s="235"/>
      <c r="J49" s="90"/>
      <c r="K49" s="90"/>
      <c r="L49" s="86">
        <v>44409</v>
      </c>
      <c r="M49" s="87">
        <v>1</v>
      </c>
      <c r="N49" s="312" t="s">
        <v>63</v>
      </c>
      <c r="O49" s="234"/>
      <c r="P49" s="234"/>
      <c r="Q49" s="237"/>
    </row>
    <row r="50" spans="1:17" ht="39.75" customHeight="1" x14ac:dyDescent="0.3">
      <c r="A50" s="85">
        <f t="shared" si="1"/>
        <v>36</v>
      </c>
      <c r="B50" s="86">
        <v>44075</v>
      </c>
      <c r="C50" s="87">
        <v>1</v>
      </c>
      <c r="D50" s="88" t="s">
        <v>63</v>
      </c>
      <c r="E50" s="89" t="s">
        <v>61</v>
      </c>
      <c r="F50" s="313" t="s">
        <v>63</v>
      </c>
      <c r="G50" s="234"/>
      <c r="H50" s="234"/>
      <c r="I50" s="235"/>
      <c r="J50" s="90"/>
      <c r="K50" s="90"/>
      <c r="L50" s="86">
        <v>44075</v>
      </c>
      <c r="M50" s="87">
        <v>1</v>
      </c>
      <c r="N50" s="312" t="s">
        <v>63</v>
      </c>
      <c r="O50" s="234"/>
      <c r="P50" s="234"/>
      <c r="Q50" s="237"/>
    </row>
    <row r="51" spans="1:17" ht="39.75" customHeight="1" x14ac:dyDescent="0.3">
      <c r="A51" s="85">
        <f t="shared" si="1"/>
        <v>37</v>
      </c>
      <c r="B51" s="86">
        <v>44105</v>
      </c>
      <c r="C51" s="87">
        <v>1</v>
      </c>
      <c r="D51" s="88" t="s">
        <v>63</v>
      </c>
      <c r="E51" s="89" t="s">
        <v>64</v>
      </c>
      <c r="F51" s="313" t="s">
        <v>63</v>
      </c>
      <c r="G51" s="234"/>
      <c r="H51" s="234"/>
      <c r="I51" s="235"/>
      <c r="J51" s="90"/>
      <c r="K51" s="90"/>
      <c r="L51" s="86">
        <v>44105</v>
      </c>
      <c r="M51" s="87">
        <v>1</v>
      </c>
      <c r="N51" s="312" t="s">
        <v>63</v>
      </c>
      <c r="O51" s="234"/>
      <c r="P51" s="234"/>
      <c r="Q51" s="237"/>
    </row>
    <row r="52" spans="1:17" ht="39.75" customHeight="1" x14ac:dyDescent="0.3">
      <c r="A52" s="85">
        <f t="shared" si="1"/>
        <v>38</v>
      </c>
      <c r="B52" s="86">
        <v>44136</v>
      </c>
      <c r="C52" s="87">
        <v>2</v>
      </c>
      <c r="D52" s="88" t="s">
        <v>63</v>
      </c>
      <c r="E52" s="89" t="s">
        <v>61</v>
      </c>
      <c r="F52" s="313" t="s">
        <v>63</v>
      </c>
      <c r="G52" s="234"/>
      <c r="H52" s="234"/>
      <c r="I52" s="235"/>
      <c r="J52" s="90"/>
      <c r="K52" s="90"/>
      <c r="L52" s="86">
        <v>44136</v>
      </c>
      <c r="M52" s="87">
        <v>1</v>
      </c>
      <c r="N52" s="312" t="s">
        <v>63</v>
      </c>
      <c r="O52" s="234"/>
      <c r="P52" s="234"/>
      <c r="Q52" s="237"/>
    </row>
    <row r="53" spans="1:17" ht="39.75" customHeight="1" x14ac:dyDescent="0.3">
      <c r="A53" s="85">
        <f t="shared" si="1"/>
        <v>39</v>
      </c>
      <c r="B53" s="86">
        <v>44166</v>
      </c>
      <c r="C53" s="87">
        <v>3</v>
      </c>
      <c r="D53" s="88" t="s">
        <v>63</v>
      </c>
      <c r="E53" s="89" t="s">
        <v>64</v>
      </c>
      <c r="F53" s="313" t="s">
        <v>63</v>
      </c>
      <c r="G53" s="234"/>
      <c r="H53" s="234"/>
      <c r="I53" s="235"/>
      <c r="J53" s="90"/>
      <c r="K53" s="90"/>
      <c r="L53" s="86">
        <v>44166</v>
      </c>
      <c r="M53" s="87">
        <v>1</v>
      </c>
      <c r="N53" s="312" t="s">
        <v>63</v>
      </c>
      <c r="O53" s="234"/>
      <c r="P53" s="234"/>
      <c r="Q53" s="237"/>
    </row>
    <row r="54" spans="1:17" ht="39.75" customHeight="1" x14ac:dyDescent="0.3">
      <c r="A54" s="85">
        <f t="shared" si="1"/>
        <v>40</v>
      </c>
      <c r="B54" s="86">
        <v>44197</v>
      </c>
      <c r="C54" s="87">
        <v>1</v>
      </c>
      <c r="D54" s="88" t="s">
        <v>63</v>
      </c>
      <c r="E54" s="89" t="s">
        <v>61</v>
      </c>
      <c r="F54" s="313" t="s">
        <v>63</v>
      </c>
      <c r="G54" s="234"/>
      <c r="H54" s="234"/>
      <c r="I54" s="235"/>
      <c r="J54" s="90"/>
      <c r="K54" s="90"/>
      <c r="L54" s="86">
        <v>44197</v>
      </c>
      <c r="M54" s="87">
        <v>1</v>
      </c>
      <c r="N54" s="312" t="s">
        <v>63</v>
      </c>
      <c r="O54" s="234"/>
      <c r="P54" s="234"/>
      <c r="Q54" s="237"/>
    </row>
    <row r="55" spans="1:17" ht="39.75" customHeight="1" x14ac:dyDescent="0.3">
      <c r="A55" s="85">
        <f t="shared" si="1"/>
        <v>41</v>
      </c>
      <c r="B55" s="86">
        <v>44228</v>
      </c>
      <c r="C55" s="87">
        <v>2</v>
      </c>
      <c r="D55" s="88" t="s">
        <v>63</v>
      </c>
      <c r="E55" s="89" t="s">
        <v>64</v>
      </c>
      <c r="F55" s="313" t="s">
        <v>63</v>
      </c>
      <c r="G55" s="234"/>
      <c r="H55" s="234"/>
      <c r="I55" s="235"/>
      <c r="J55" s="90"/>
      <c r="K55" s="90"/>
      <c r="L55" s="86">
        <v>44228</v>
      </c>
      <c r="M55" s="87">
        <v>1</v>
      </c>
      <c r="N55" s="312" t="s">
        <v>63</v>
      </c>
      <c r="O55" s="234"/>
      <c r="P55" s="234"/>
      <c r="Q55" s="237"/>
    </row>
    <row r="56" spans="1:17" ht="39.75" customHeight="1" x14ac:dyDescent="0.3">
      <c r="A56" s="85">
        <f t="shared" si="1"/>
        <v>42</v>
      </c>
      <c r="B56" s="86">
        <v>44256</v>
      </c>
      <c r="C56" s="87">
        <v>3</v>
      </c>
      <c r="D56" s="88" t="s">
        <v>63</v>
      </c>
      <c r="E56" s="89" t="s">
        <v>61</v>
      </c>
      <c r="F56" s="313" t="s">
        <v>63</v>
      </c>
      <c r="G56" s="234"/>
      <c r="H56" s="234"/>
      <c r="I56" s="235"/>
      <c r="J56" s="90"/>
      <c r="K56" s="90"/>
      <c r="L56" s="86">
        <v>44256</v>
      </c>
      <c r="M56" s="87">
        <v>1</v>
      </c>
      <c r="N56" s="312" t="s">
        <v>63</v>
      </c>
      <c r="O56" s="234"/>
      <c r="P56" s="234"/>
      <c r="Q56" s="237"/>
    </row>
    <row r="57" spans="1:17" ht="39.75" customHeight="1" x14ac:dyDescent="0.3">
      <c r="A57" s="85">
        <f t="shared" si="1"/>
        <v>43</v>
      </c>
      <c r="B57" s="86">
        <v>44287</v>
      </c>
      <c r="C57" s="87">
        <v>1</v>
      </c>
      <c r="D57" s="88" t="s">
        <v>63</v>
      </c>
      <c r="E57" s="89" t="s">
        <v>64</v>
      </c>
      <c r="F57" s="313" t="s">
        <v>63</v>
      </c>
      <c r="G57" s="234"/>
      <c r="H57" s="234"/>
      <c r="I57" s="235"/>
      <c r="J57" s="90"/>
      <c r="K57" s="90"/>
      <c r="L57" s="86">
        <v>44287</v>
      </c>
      <c r="M57" s="87">
        <v>1</v>
      </c>
      <c r="N57" s="312" t="s">
        <v>63</v>
      </c>
      <c r="O57" s="234"/>
      <c r="P57" s="234"/>
      <c r="Q57" s="237"/>
    </row>
    <row r="58" spans="1:17" ht="39.75" customHeight="1" x14ac:dyDescent="0.3">
      <c r="A58" s="85">
        <f t="shared" si="1"/>
        <v>44</v>
      </c>
      <c r="B58" s="86">
        <v>44317</v>
      </c>
      <c r="C58" s="87">
        <v>2</v>
      </c>
      <c r="D58" s="88" t="s">
        <v>63</v>
      </c>
      <c r="E58" s="89" t="s">
        <v>61</v>
      </c>
      <c r="F58" s="313" t="s">
        <v>63</v>
      </c>
      <c r="G58" s="234"/>
      <c r="H58" s="234"/>
      <c r="I58" s="235"/>
      <c r="J58" s="90"/>
      <c r="K58" s="90"/>
      <c r="L58" s="86">
        <v>44317</v>
      </c>
      <c r="M58" s="87">
        <v>1</v>
      </c>
      <c r="N58" s="312" t="s">
        <v>63</v>
      </c>
      <c r="O58" s="234"/>
      <c r="P58" s="234"/>
      <c r="Q58" s="237"/>
    </row>
    <row r="59" spans="1:17" ht="39.75" customHeight="1" x14ac:dyDescent="0.3">
      <c r="A59" s="85">
        <f t="shared" si="1"/>
        <v>45</v>
      </c>
      <c r="B59" s="86">
        <v>44348</v>
      </c>
      <c r="C59" s="87">
        <v>3</v>
      </c>
      <c r="D59" s="88" t="s">
        <v>63</v>
      </c>
      <c r="E59" s="89" t="s">
        <v>64</v>
      </c>
      <c r="F59" s="313" t="s">
        <v>63</v>
      </c>
      <c r="G59" s="234"/>
      <c r="H59" s="234"/>
      <c r="I59" s="235"/>
      <c r="J59" s="90"/>
      <c r="K59" s="90"/>
      <c r="L59" s="86">
        <v>44348</v>
      </c>
      <c r="M59" s="87">
        <v>1</v>
      </c>
      <c r="N59" s="312" t="s">
        <v>63</v>
      </c>
      <c r="O59" s="234"/>
      <c r="P59" s="234"/>
      <c r="Q59" s="237"/>
    </row>
    <row r="60" spans="1:17" ht="39.75" customHeight="1" x14ac:dyDescent="0.3">
      <c r="A60" s="85">
        <f t="shared" si="1"/>
        <v>46</v>
      </c>
      <c r="B60" s="86">
        <v>44378</v>
      </c>
      <c r="C60" s="87">
        <v>1</v>
      </c>
      <c r="D60" s="88" t="s">
        <v>63</v>
      </c>
      <c r="E60" s="89" t="s">
        <v>61</v>
      </c>
      <c r="F60" s="313" t="s">
        <v>63</v>
      </c>
      <c r="G60" s="234"/>
      <c r="H60" s="234"/>
      <c r="I60" s="235"/>
      <c r="J60" s="90"/>
      <c r="K60" s="90"/>
      <c r="L60" s="86">
        <v>44378</v>
      </c>
      <c r="M60" s="87">
        <v>1</v>
      </c>
      <c r="N60" s="312" t="s">
        <v>63</v>
      </c>
      <c r="O60" s="234"/>
      <c r="P60" s="234"/>
      <c r="Q60" s="237"/>
    </row>
    <row r="61" spans="1:17" ht="39.75" customHeight="1" x14ac:dyDescent="0.3">
      <c r="A61" s="85">
        <f t="shared" si="1"/>
        <v>47</v>
      </c>
      <c r="B61" s="86">
        <v>44409</v>
      </c>
      <c r="C61" s="87">
        <v>1</v>
      </c>
      <c r="D61" s="88" t="s">
        <v>63</v>
      </c>
      <c r="E61" s="89" t="s">
        <v>64</v>
      </c>
      <c r="F61" s="313" t="s">
        <v>63</v>
      </c>
      <c r="G61" s="234"/>
      <c r="H61" s="234"/>
      <c r="I61" s="235"/>
      <c r="J61" s="90"/>
      <c r="K61" s="90"/>
      <c r="L61" s="86">
        <v>44409</v>
      </c>
      <c r="M61" s="87">
        <v>1</v>
      </c>
      <c r="N61" s="312" t="s">
        <v>63</v>
      </c>
      <c r="O61" s="234"/>
      <c r="P61" s="234"/>
      <c r="Q61" s="237"/>
    </row>
    <row r="62" spans="1:17" ht="39.75" customHeight="1" x14ac:dyDescent="0.3">
      <c r="A62" s="85">
        <f t="shared" si="1"/>
        <v>48</v>
      </c>
      <c r="B62" s="86">
        <v>44075</v>
      </c>
      <c r="C62" s="87">
        <v>2</v>
      </c>
      <c r="D62" s="88" t="s">
        <v>63</v>
      </c>
      <c r="E62" s="89" t="s">
        <v>61</v>
      </c>
      <c r="F62" s="313" t="s">
        <v>63</v>
      </c>
      <c r="G62" s="234"/>
      <c r="H62" s="234"/>
      <c r="I62" s="235"/>
      <c r="J62" s="90"/>
      <c r="K62" s="90"/>
      <c r="L62" s="86">
        <v>44075</v>
      </c>
      <c r="M62" s="87">
        <v>1</v>
      </c>
      <c r="N62" s="312" t="s">
        <v>63</v>
      </c>
      <c r="O62" s="234"/>
      <c r="P62" s="234"/>
      <c r="Q62" s="237"/>
    </row>
    <row r="63" spans="1:17" ht="39.75" customHeight="1" x14ac:dyDescent="0.3">
      <c r="A63" s="85">
        <f t="shared" si="1"/>
        <v>49</v>
      </c>
      <c r="B63" s="86">
        <v>44105</v>
      </c>
      <c r="C63" s="87">
        <v>3</v>
      </c>
      <c r="D63" s="88" t="s">
        <v>63</v>
      </c>
      <c r="E63" s="89" t="s">
        <v>64</v>
      </c>
      <c r="F63" s="313" t="s">
        <v>63</v>
      </c>
      <c r="G63" s="234"/>
      <c r="H63" s="234"/>
      <c r="I63" s="235"/>
      <c r="J63" s="90"/>
      <c r="K63" s="90"/>
      <c r="L63" s="86">
        <v>44105</v>
      </c>
      <c r="M63" s="87">
        <v>1</v>
      </c>
      <c r="N63" s="312" t="s">
        <v>63</v>
      </c>
      <c r="O63" s="234"/>
      <c r="P63" s="234"/>
      <c r="Q63" s="237"/>
    </row>
    <row r="64" spans="1:17" ht="14.25" customHeight="1" x14ac:dyDescent="0.3">
      <c r="F64" s="2"/>
      <c r="G64" s="2"/>
      <c r="H64" s="2"/>
      <c r="I64" s="2"/>
    </row>
    <row r="65" spans="6:9" ht="14.25" customHeight="1" x14ac:dyDescent="0.3">
      <c r="F65" s="2"/>
      <c r="G65" s="2"/>
      <c r="H65" s="2"/>
      <c r="I65" s="2"/>
    </row>
    <row r="66" spans="6:9" ht="14.25" customHeight="1" x14ac:dyDescent="0.3">
      <c r="F66" s="2"/>
      <c r="G66" s="2"/>
      <c r="H66" s="2"/>
      <c r="I66" s="2"/>
    </row>
    <row r="67" spans="6:9" ht="14.25" customHeight="1" x14ac:dyDescent="0.3">
      <c r="F67" s="2"/>
      <c r="G67" s="2"/>
      <c r="H67" s="2"/>
      <c r="I67" s="2"/>
    </row>
    <row r="68" spans="6:9" ht="14.25" customHeight="1" x14ac:dyDescent="0.3">
      <c r="F68" s="2"/>
      <c r="G68" s="2"/>
      <c r="H68" s="2"/>
      <c r="I68" s="2"/>
    </row>
    <row r="69" spans="6:9" ht="14.25" customHeight="1" x14ac:dyDescent="0.3">
      <c r="F69" s="2"/>
      <c r="G69" s="2"/>
      <c r="H69" s="2"/>
      <c r="I69" s="2"/>
    </row>
    <row r="70" spans="6:9" ht="14.25" customHeight="1" x14ac:dyDescent="0.3">
      <c r="F70" s="2"/>
      <c r="G70" s="2"/>
      <c r="H70" s="2"/>
      <c r="I70" s="2"/>
    </row>
    <row r="71" spans="6:9" ht="14.25" customHeight="1" x14ac:dyDescent="0.3">
      <c r="F71" s="2"/>
      <c r="G71" s="2"/>
      <c r="H71" s="2"/>
      <c r="I71" s="2"/>
    </row>
    <row r="72" spans="6:9" ht="14.25" customHeight="1" x14ac:dyDescent="0.3">
      <c r="F72" s="2"/>
      <c r="G72" s="2"/>
      <c r="H72" s="2"/>
      <c r="I72" s="2"/>
    </row>
    <row r="73" spans="6:9" ht="14.25" customHeight="1" x14ac:dyDescent="0.3">
      <c r="F73" s="2"/>
      <c r="G73" s="2"/>
      <c r="H73" s="2"/>
      <c r="I73" s="2"/>
    </row>
    <row r="74" spans="6:9" ht="14.25" customHeight="1" x14ac:dyDescent="0.3">
      <c r="F74" s="2"/>
      <c r="G74" s="2"/>
      <c r="H74" s="2"/>
      <c r="I74" s="2"/>
    </row>
    <row r="75" spans="6:9" ht="14.25" customHeight="1" x14ac:dyDescent="0.3">
      <c r="F75" s="2"/>
      <c r="G75" s="2"/>
      <c r="H75" s="2"/>
      <c r="I75" s="2"/>
    </row>
    <row r="76" spans="6:9" ht="14.25" customHeight="1" x14ac:dyDescent="0.3">
      <c r="F76" s="2"/>
      <c r="G76" s="2"/>
      <c r="H76" s="2"/>
      <c r="I76" s="2"/>
    </row>
    <row r="77" spans="6:9" ht="14.25" customHeight="1" x14ac:dyDescent="0.3">
      <c r="F77" s="2"/>
      <c r="G77" s="2"/>
      <c r="H77" s="2"/>
      <c r="I77" s="2"/>
    </row>
    <row r="78" spans="6:9" ht="14.25" customHeight="1" x14ac:dyDescent="0.3">
      <c r="F78" s="2"/>
      <c r="G78" s="2"/>
      <c r="H78" s="2"/>
      <c r="I78" s="2"/>
    </row>
    <row r="79" spans="6:9" ht="14.25" customHeight="1" x14ac:dyDescent="0.3">
      <c r="F79" s="2"/>
      <c r="G79" s="2"/>
      <c r="H79" s="2"/>
      <c r="I79" s="2"/>
    </row>
    <row r="80" spans="6:9" ht="14.25" customHeight="1" x14ac:dyDescent="0.3">
      <c r="F80" s="2"/>
      <c r="G80" s="2"/>
      <c r="H80" s="2"/>
      <c r="I80" s="2"/>
    </row>
    <row r="81" spans="6:9" ht="14.25" customHeight="1" x14ac:dyDescent="0.3">
      <c r="F81" s="2"/>
      <c r="G81" s="2"/>
      <c r="H81" s="2"/>
      <c r="I81" s="2"/>
    </row>
    <row r="82" spans="6:9" ht="14.25" customHeight="1" x14ac:dyDescent="0.3">
      <c r="F82" s="2"/>
      <c r="G82" s="2"/>
      <c r="H82" s="2"/>
      <c r="I82" s="2"/>
    </row>
    <row r="83" spans="6:9" ht="14.25" customHeight="1" x14ac:dyDescent="0.3">
      <c r="F83" s="2"/>
      <c r="G83" s="2"/>
      <c r="H83" s="2"/>
      <c r="I83" s="2"/>
    </row>
    <row r="84" spans="6:9" ht="14.25" customHeight="1" x14ac:dyDescent="0.3">
      <c r="F84" s="2"/>
      <c r="G84" s="2"/>
      <c r="H84" s="2"/>
      <c r="I84" s="2"/>
    </row>
    <row r="85" spans="6:9" ht="14.25" customHeight="1" x14ac:dyDescent="0.3">
      <c r="F85" s="2"/>
      <c r="G85" s="2"/>
      <c r="H85" s="2"/>
      <c r="I85" s="2"/>
    </row>
    <row r="86" spans="6:9" ht="14.25" customHeight="1" x14ac:dyDescent="0.3">
      <c r="F86" s="2"/>
      <c r="G86" s="2"/>
      <c r="H86" s="2"/>
      <c r="I86" s="2"/>
    </row>
    <row r="87" spans="6:9" ht="14.25" customHeight="1" x14ac:dyDescent="0.3">
      <c r="F87" s="2"/>
      <c r="G87" s="2"/>
      <c r="H87" s="2"/>
      <c r="I87" s="2"/>
    </row>
    <row r="88" spans="6:9" ht="14.25" customHeight="1" x14ac:dyDescent="0.3">
      <c r="F88" s="2"/>
      <c r="G88" s="2"/>
      <c r="H88" s="2"/>
      <c r="I88" s="2"/>
    </row>
    <row r="89" spans="6:9" ht="14.25" customHeight="1" x14ac:dyDescent="0.3">
      <c r="F89" s="2"/>
      <c r="G89" s="2"/>
      <c r="H89" s="2"/>
      <c r="I89" s="2"/>
    </row>
    <row r="90" spans="6:9" ht="14.25" customHeight="1" x14ac:dyDescent="0.3">
      <c r="F90" s="2"/>
      <c r="G90" s="2"/>
      <c r="H90" s="2"/>
      <c r="I90" s="2"/>
    </row>
    <row r="91" spans="6:9" ht="14.25" customHeight="1" x14ac:dyDescent="0.3">
      <c r="F91" s="2"/>
      <c r="G91" s="2"/>
      <c r="H91" s="2"/>
      <c r="I91" s="2"/>
    </row>
    <row r="92" spans="6:9" ht="14.25" customHeight="1" x14ac:dyDescent="0.3">
      <c r="F92" s="2"/>
      <c r="G92" s="2"/>
      <c r="H92" s="2"/>
      <c r="I92" s="2"/>
    </row>
    <row r="93" spans="6:9" ht="14.25" customHeight="1" x14ac:dyDescent="0.3">
      <c r="F93" s="2"/>
      <c r="G93" s="2"/>
      <c r="H93" s="2"/>
      <c r="I93" s="2"/>
    </row>
    <row r="94" spans="6:9" ht="14.25" customHeight="1" x14ac:dyDescent="0.3">
      <c r="F94" s="2"/>
      <c r="G94" s="2"/>
      <c r="H94" s="2"/>
      <c r="I94" s="2"/>
    </row>
    <row r="95" spans="6:9" ht="14.25" customHeight="1" x14ac:dyDescent="0.3">
      <c r="F95" s="2"/>
      <c r="G95" s="2"/>
      <c r="H95" s="2"/>
      <c r="I95" s="2"/>
    </row>
    <row r="96" spans="6:9" ht="14.25" customHeight="1" x14ac:dyDescent="0.3">
      <c r="F96" s="2"/>
      <c r="G96" s="2"/>
      <c r="H96" s="2"/>
      <c r="I96" s="2"/>
    </row>
    <row r="97" spans="6:9" ht="14.25" customHeight="1" x14ac:dyDescent="0.3">
      <c r="F97" s="2"/>
      <c r="G97" s="2"/>
      <c r="H97" s="2"/>
      <c r="I97" s="2"/>
    </row>
    <row r="98" spans="6:9" ht="14.25" customHeight="1" x14ac:dyDescent="0.3">
      <c r="F98" s="2"/>
      <c r="G98" s="2"/>
      <c r="H98" s="2"/>
      <c r="I98" s="2"/>
    </row>
    <row r="99" spans="6:9" ht="14.25" customHeight="1" x14ac:dyDescent="0.3">
      <c r="F99" s="2"/>
      <c r="G99" s="2"/>
      <c r="H99" s="2"/>
      <c r="I99" s="2"/>
    </row>
    <row r="100" spans="6:9" ht="14.25" customHeight="1" x14ac:dyDescent="0.3">
      <c r="F100" s="2"/>
      <c r="G100" s="2"/>
      <c r="H100" s="2"/>
      <c r="I100" s="2"/>
    </row>
    <row r="101" spans="6:9" ht="14.25" customHeight="1" x14ac:dyDescent="0.3">
      <c r="F101" s="2"/>
      <c r="G101" s="2"/>
      <c r="H101" s="2"/>
      <c r="I101" s="2"/>
    </row>
    <row r="102" spans="6:9" ht="14.25" customHeight="1" x14ac:dyDescent="0.3">
      <c r="F102" s="2"/>
      <c r="G102" s="2"/>
      <c r="H102" s="2"/>
      <c r="I102" s="2"/>
    </row>
    <row r="103" spans="6:9" ht="14.25" customHeight="1" x14ac:dyDescent="0.3">
      <c r="F103" s="2"/>
      <c r="G103" s="2"/>
      <c r="H103" s="2"/>
      <c r="I103" s="2"/>
    </row>
    <row r="104" spans="6:9" ht="14.25" customHeight="1" x14ac:dyDescent="0.3">
      <c r="F104" s="2"/>
      <c r="G104" s="2"/>
      <c r="H104" s="2"/>
      <c r="I104" s="2"/>
    </row>
    <row r="105" spans="6:9" ht="14.25" customHeight="1" x14ac:dyDescent="0.3">
      <c r="F105" s="2"/>
      <c r="G105" s="2"/>
      <c r="H105" s="2"/>
      <c r="I105" s="2"/>
    </row>
    <row r="106" spans="6:9" ht="14.25" customHeight="1" x14ac:dyDescent="0.3">
      <c r="F106" s="2"/>
      <c r="G106" s="2"/>
      <c r="H106" s="2"/>
      <c r="I106" s="2"/>
    </row>
    <row r="107" spans="6:9" ht="14.25" customHeight="1" x14ac:dyDescent="0.3">
      <c r="F107" s="2"/>
      <c r="G107" s="2"/>
      <c r="H107" s="2"/>
      <c r="I107" s="2"/>
    </row>
    <row r="108" spans="6:9" ht="14.25" customHeight="1" x14ac:dyDescent="0.3">
      <c r="F108" s="2"/>
      <c r="G108" s="2"/>
      <c r="H108" s="2"/>
      <c r="I108" s="2"/>
    </row>
    <row r="109" spans="6:9" ht="14.25" customHeight="1" x14ac:dyDescent="0.3">
      <c r="F109" s="2"/>
      <c r="G109" s="2"/>
      <c r="H109" s="2"/>
      <c r="I109" s="2"/>
    </row>
    <row r="110" spans="6:9" ht="14.25" customHeight="1" x14ac:dyDescent="0.3">
      <c r="F110" s="2"/>
      <c r="G110" s="2"/>
      <c r="H110" s="2"/>
      <c r="I110" s="2"/>
    </row>
    <row r="111" spans="6:9" ht="14.25" customHeight="1" x14ac:dyDescent="0.3">
      <c r="F111" s="2"/>
      <c r="G111" s="2"/>
      <c r="H111" s="2"/>
      <c r="I111" s="2"/>
    </row>
    <row r="112" spans="6:9" ht="14.25" customHeight="1" x14ac:dyDescent="0.3">
      <c r="F112" s="2"/>
      <c r="G112" s="2"/>
      <c r="H112" s="2"/>
      <c r="I112" s="2"/>
    </row>
    <row r="113" spans="6:9" ht="14.25" customHeight="1" x14ac:dyDescent="0.3">
      <c r="F113" s="2"/>
      <c r="G113" s="2"/>
      <c r="H113" s="2"/>
      <c r="I113" s="2"/>
    </row>
    <row r="114" spans="6:9" ht="14.25" customHeight="1" x14ac:dyDescent="0.3">
      <c r="F114" s="2"/>
      <c r="G114" s="2"/>
      <c r="H114" s="2"/>
      <c r="I114" s="2"/>
    </row>
    <row r="115" spans="6:9" ht="14.25" customHeight="1" x14ac:dyDescent="0.3">
      <c r="F115" s="2"/>
      <c r="G115" s="2"/>
      <c r="H115" s="2"/>
      <c r="I115" s="2"/>
    </row>
    <row r="116" spans="6:9" ht="14.25" customHeight="1" x14ac:dyDescent="0.3">
      <c r="F116" s="2"/>
      <c r="G116" s="2"/>
      <c r="H116" s="2"/>
      <c r="I116" s="2"/>
    </row>
    <row r="117" spans="6:9" ht="14.25" customHeight="1" x14ac:dyDescent="0.3">
      <c r="F117" s="2"/>
      <c r="G117" s="2"/>
      <c r="H117" s="2"/>
      <c r="I117" s="2"/>
    </row>
    <row r="118" spans="6:9" ht="14.25" customHeight="1" x14ac:dyDescent="0.3">
      <c r="F118" s="2"/>
      <c r="G118" s="2"/>
      <c r="H118" s="2"/>
      <c r="I118" s="2"/>
    </row>
    <row r="119" spans="6:9" ht="14.25" customHeight="1" x14ac:dyDescent="0.3">
      <c r="F119" s="2"/>
      <c r="G119" s="2"/>
      <c r="H119" s="2"/>
      <c r="I119" s="2"/>
    </row>
    <row r="120" spans="6:9" ht="14.25" customHeight="1" x14ac:dyDescent="0.3">
      <c r="F120" s="2"/>
      <c r="G120" s="2"/>
      <c r="H120" s="2"/>
      <c r="I120" s="2"/>
    </row>
    <row r="121" spans="6:9" ht="14.25" customHeight="1" x14ac:dyDescent="0.3">
      <c r="F121" s="2"/>
      <c r="G121" s="2"/>
      <c r="H121" s="2"/>
      <c r="I121" s="2"/>
    </row>
    <row r="122" spans="6:9" ht="14.25" customHeight="1" x14ac:dyDescent="0.3">
      <c r="F122" s="2"/>
      <c r="G122" s="2"/>
      <c r="H122" s="2"/>
      <c r="I122" s="2"/>
    </row>
    <row r="123" spans="6:9" ht="14.25" customHeight="1" x14ac:dyDescent="0.3">
      <c r="F123" s="2"/>
      <c r="G123" s="2"/>
      <c r="H123" s="2"/>
      <c r="I123" s="2"/>
    </row>
    <row r="124" spans="6:9" ht="14.25" customHeight="1" x14ac:dyDescent="0.3">
      <c r="F124" s="2"/>
      <c r="G124" s="2"/>
      <c r="H124" s="2"/>
      <c r="I124" s="2"/>
    </row>
    <row r="125" spans="6:9" ht="14.25" customHeight="1" x14ac:dyDescent="0.3">
      <c r="F125" s="2"/>
      <c r="G125" s="2"/>
      <c r="H125" s="2"/>
      <c r="I125" s="2"/>
    </row>
    <row r="126" spans="6:9" ht="14.25" customHeight="1" x14ac:dyDescent="0.3">
      <c r="F126" s="2"/>
      <c r="G126" s="2"/>
      <c r="H126" s="2"/>
      <c r="I126" s="2"/>
    </row>
    <row r="127" spans="6:9" ht="14.25" customHeight="1" x14ac:dyDescent="0.3">
      <c r="F127" s="2"/>
      <c r="G127" s="2"/>
      <c r="H127" s="2"/>
      <c r="I127" s="2"/>
    </row>
    <row r="128" spans="6:9" ht="14.25" customHeight="1" x14ac:dyDescent="0.3">
      <c r="F128" s="2"/>
      <c r="G128" s="2"/>
      <c r="H128" s="2"/>
      <c r="I128" s="2"/>
    </row>
    <row r="129" spans="6:9" ht="14.25" customHeight="1" x14ac:dyDescent="0.3">
      <c r="F129" s="2"/>
      <c r="G129" s="2"/>
      <c r="H129" s="2"/>
      <c r="I129" s="2"/>
    </row>
    <row r="130" spans="6:9" ht="14.25" customHeight="1" x14ac:dyDescent="0.3">
      <c r="F130" s="2"/>
      <c r="G130" s="2"/>
      <c r="H130" s="2"/>
      <c r="I130" s="2"/>
    </row>
    <row r="131" spans="6:9" ht="14.25" customHeight="1" x14ac:dyDescent="0.3">
      <c r="F131" s="2"/>
      <c r="G131" s="2"/>
      <c r="H131" s="2"/>
      <c r="I131" s="2"/>
    </row>
    <row r="132" spans="6:9" ht="14.25" customHeight="1" x14ac:dyDescent="0.3">
      <c r="F132" s="2"/>
      <c r="G132" s="2"/>
      <c r="H132" s="2"/>
      <c r="I132" s="2"/>
    </row>
    <row r="133" spans="6:9" ht="14.25" customHeight="1" x14ac:dyDescent="0.3">
      <c r="F133" s="2"/>
      <c r="G133" s="2"/>
      <c r="H133" s="2"/>
      <c r="I133" s="2"/>
    </row>
    <row r="134" spans="6:9" ht="14.25" customHeight="1" x14ac:dyDescent="0.3">
      <c r="F134" s="2"/>
      <c r="G134" s="2"/>
      <c r="H134" s="2"/>
      <c r="I134" s="2"/>
    </row>
    <row r="135" spans="6:9" ht="14.25" customHeight="1" x14ac:dyDescent="0.3">
      <c r="F135" s="2"/>
      <c r="G135" s="2"/>
      <c r="H135" s="2"/>
      <c r="I135" s="2"/>
    </row>
    <row r="136" spans="6:9" ht="14.25" customHeight="1" x14ac:dyDescent="0.3">
      <c r="F136" s="2"/>
      <c r="G136" s="2"/>
      <c r="H136" s="2"/>
      <c r="I136" s="2"/>
    </row>
    <row r="137" spans="6:9" ht="14.25" customHeight="1" x14ac:dyDescent="0.3">
      <c r="F137" s="2"/>
      <c r="G137" s="2"/>
      <c r="H137" s="2"/>
      <c r="I137" s="2"/>
    </row>
    <row r="138" spans="6:9" ht="14.25" customHeight="1" x14ac:dyDescent="0.3">
      <c r="F138" s="2"/>
      <c r="G138" s="2"/>
      <c r="H138" s="2"/>
      <c r="I138" s="2"/>
    </row>
    <row r="139" spans="6:9" ht="14.25" customHeight="1" x14ac:dyDescent="0.3">
      <c r="F139" s="2"/>
      <c r="G139" s="2"/>
      <c r="H139" s="2"/>
      <c r="I139" s="2"/>
    </row>
    <row r="140" spans="6:9" ht="14.25" customHeight="1" x14ac:dyDescent="0.3">
      <c r="F140" s="2"/>
      <c r="G140" s="2"/>
      <c r="H140" s="2"/>
      <c r="I140" s="2"/>
    </row>
    <row r="141" spans="6:9" ht="14.25" customHeight="1" x14ac:dyDescent="0.3">
      <c r="F141" s="2"/>
      <c r="G141" s="2"/>
      <c r="H141" s="2"/>
      <c r="I141" s="2"/>
    </row>
    <row r="142" spans="6:9" ht="14.25" customHeight="1" x14ac:dyDescent="0.3">
      <c r="F142" s="2"/>
      <c r="G142" s="2"/>
      <c r="H142" s="2"/>
      <c r="I142" s="2"/>
    </row>
    <row r="143" spans="6:9" ht="14.25" customHeight="1" x14ac:dyDescent="0.3">
      <c r="F143" s="2"/>
      <c r="G143" s="2"/>
      <c r="H143" s="2"/>
      <c r="I143" s="2"/>
    </row>
    <row r="144" spans="6:9" ht="14.25" customHeight="1" x14ac:dyDescent="0.3">
      <c r="F144" s="2"/>
      <c r="G144" s="2"/>
      <c r="H144" s="2"/>
      <c r="I144" s="2"/>
    </row>
    <row r="145" spans="6:9" ht="14.25" customHeight="1" x14ac:dyDescent="0.3">
      <c r="F145" s="2"/>
      <c r="G145" s="2"/>
      <c r="H145" s="2"/>
      <c r="I145" s="2"/>
    </row>
    <row r="146" spans="6:9" ht="14.25" customHeight="1" x14ac:dyDescent="0.3">
      <c r="F146" s="2"/>
      <c r="G146" s="2"/>
      <c r="H146" s="2"/>
      <c r="I146" s="2"/>
    </row>
    <row r="147" spans="6:9" ht="14.25" customHeight="1" x14ac:dyDescent="0.3">
      <c r="F147" s="2"/>
      <c r="G147" s="2"/>
      <c r="H147" s="2"/>
      <c r="I147" s="2"/>
    </row>
    <row r="148" spans="6:9" ht="14.25" customHeight="1" x14ac:dyDescent="0.3">
      <c r="F148" s="2"/>
      <c r="G148" s="2"/>
      <c r="H148" s="2"/>
      <c r="I148" s="2"/>
    </row>
    <row r="149" spans="6:9" ht="14.25" customHeight="1" x14ac:dyDescent="0.3">
      <c r="F149" s="2"/>
      <c r="G149" s="2"/>
      <c r="H149" s="2"/>
      <c r="I149" s="2"/>
    </row>
    <row r="150" spans="6:9" ht="14.25" customHeight="1" x14ac:dyDescent="0.3">
      <c r="F150" s="2"/>
      <c r="G150" s="2"/>
      <c r="H150" s="2"/>
      <c r="I150" s="2"/>
    </row>
    <row r="151" spans="6:9" ht="14.25" customHeight="1" x14ac:dyDescent="0.3">
      <c r="F151" s="2"/>
      <c r="G151" s="2"/>
      <c r="H151" s="2"/>
      <c r="I151" s="2"/>
    </row>
    <row r="152" spans="6:9" ht="14.25" customHeight="1" x14ac:dyDescent="0.3">
      <c r="F152" s="2"/>
      <c r="G152" s="2"/>
      <c r="H152" s="2"/>
      <c r="I152" s="2"/>
    </row>
    <row r="153" spans="6:9" ht="14.25" customHeight="1" x14ac:dyDescent="0.3">
      <c r="F153" s="2"/>
      <c r="G153" s="2"/>
      <c r="H153" s="2"/>
      <c r="I153" s="2"/>
    </row>
    <row r="154" spans="6:9" ht="14.25" customHeight="1" x14ac:dyDescent="0.3">
      <c r="F154" s="2"/>
      <c r="G154" s="2"/>
      <c r="H154" s="2"/>
      <c r="I154" s="2"/>
    </row>
    <row r="155" spans="6:9" ht="14.25" customHeight="1" x14ac:dyDescent="0.3">
      <c r="F155" s="2"/>
      <c r="G155" s="2"/>
      <c r="H155" s="2"/>
      <c r="I155" s="2"/>
    </row>
    <row r="156" spans="6:9" ht="14.25" customHeight="1" x14ac:dyDescent="0.3">
      <c r="F156" s="2"/>
      <c r="G156" s="2"/>
      <c r="H156" s="2"/>
      <c r="I156" s="2"/>
    </row>
    <row r="157" spans="6:9" ht="14.25" customHeight="1" x14ac:dyDescent="0.3">
      <c r="F157" s="2"/>
      <c r="G157" s="2"/>
      <c r="H157" s="2"/>
      <c r="I157" s="2"/>
    </row>
    <row r="158" spans="6:9" ht="14.25" customHeight="1" x14ac:dyDescent="0.3">
      <c r="F158" s="2"/>
      <c r="G158" s="2"/>
      <c r="H158" s="2"/>
      <c r="I158" s="2"/>
    </row>
    <row r="159" spans="6:9" ht="14.25" customHeight="1" x14ac:dyDescent="0.3">
      <c r="F159" s="2"/>
      <c r="G159" s="2"/>
      <c r="H159" s="2"/>
      <c r="I159" s="2"/>
    </row>
    <row r="160" spans="6:9" ht="14.25" customHeight="1" x14ac:dyDescent="0.3">
      <c r="F160" s="2"/>
      <c r="G160" s="2"/>
      <c r="H160" s="2"/>
      <c r="I160" s="2"/>
    </row>
    <row r="161" spans="6:9" ht="14.25" customHeight="1" x14ac:dyDescent="0.3">
      <c r="F161" s="2"/>
      <c r="G161" s="2"/>
      <c r="H161" s="2"/>
      <c r="I161" s="2"/>
    </row>
    <row r="162" spans="6:9" ht="14.25" customHeight="1" x14ac:dyDescent="0.3">
      <c r="F162" s="2"/>
      <c r="G162" s="2"/>
      <c r="H162" s="2"/>
      <c r="I162" s="2"/>
    </row>
    <row r="163" spans="6:9" ht="14.25" customHeight="1" x14ac:dyDescent="0.3">
      <c r="F163" s="2"/>
      <c r="G163" s="2"/>
      <c r="H163" s="2"/>
      <c r="I163" s="2"/>
    </row>
    <row r="164" spans="6:9" ht="14.25" customHeight="1" x14ac:dyDescent="0.3">
      <c r="F164" s="2"/>
      <c r="G164" s="2"/>
      <c r="H164" s="2"/>
      <c r="I164" s="2"/>
    </row>
    <row r="165" spans="6:9" ht="14.25" customHeight="1" x14ac:dyDescent="0.3">
      <c r="F165" s="2"/>
      <c r="G165" s="2"/>
      <c r="H165" s="2"/>
      <c r="I165" s="2"/>
    </row>
    <row r="166" spans="6:9" ht="14.25" customHeight="1" x14ac:dyDescent="0.3">
      <c r="F166" s="2"/>
      <c r="G166" s="2"/>
      <c r="H166" s="2"/>
      <c r="I166" s="2"/>
    </row>
    <row r="167" spans="6:9" ht="14.25" customHeight="1" x14ac:dyDescent="0.3">
      <c r="F167" s="2"/>
      <c r="G167" s="2"/>
      <c r="H167" s="2"/>
      <c r="I167" s="2"/>
    </row>
    <row r="168" spans="6:9" ht="14.25" customHeight="1" x14ac:dyDescent="0.3">
      <c r="F168" s="2"/>
      <c r="G168" s="2"/>
      <c r="H168" s="2"/>
      <c r="I168" s="2"/>
    </row>
    <row r="169" spans="6:9" ht="14.25" customHeight="1" x14ac:dyDescent="0.3">
      <c r="F169" s="2"/>
      <c r="G169" s="2"/>
      <c r="H169" s="2"/>
      <c r="I169" s="2"/>
    </row>
    <row r="170" spans="6:9" ht="14.25" customHeight="1" x14ac:dyDescent="0.3">
      <c r="F170" s="2"/>
      <c r="G170" s="2"/>
      <c r="H170" s="2"/>
      <c r="I170" s="2"/>
    </row>
    <row r="171" spans="6:9" ht="14.25" customHeight="1" x14ac:dyDescent="0.3">
      <c r="F171" s="2"/>
      <c r="G171" s="2"/>
      <c r="H171" s="2"/>
      <c r="I171" s="2"/>
    </row>
    <row r="172" spans="6:9" ht="14.25" customHeight="1" x14ac:dyDescent="0.3">
      <c r="F172" s="2"/>
      <c r="G172" s="2"/>
      <c r="H172" s="2"/>
      <c r="I172" s="2"/>
    </row>
    <row r="173" spans="6:9" ht="14.25" customHeight="1" x14ac:dyDescent="0.3">
      <c r="F173" s="2"/>
      <c r="G173" s="2"/>
      <c r="H173" s="2"/>
      <c r="I173" s="2"/>
    </row>
    <row r="174" spans="6:9" ht="14.25" customHeight="1" x14ac:dyDescent="0.3">
      <c r="F174" s="2"/>
      <c r="G174" s="2"/>
      <c r="H174" s="2"/>
      <c r="I174" s="2"/>
    </row>
    <row r="175" spans="6:9" ht="14.25" customHeight="1" x14ac:dyDescent="0.3">
      <c r="F175" s="2"/>
      <c r="G175" s="2"/>
      <c r="H175" s="2"/>
      <c r="I175" s="2"/>
    </row>
    <row r="176" spans="6:9" ht="14.25" customHeight="1" x14ac:dyDescent="0.3">
      <c r="F176" s="2"/>
      <c r="G176" s="2"/>
      <c r="H176" s="2"/>
      <c r="I176" s="2"/>
    </row>
    <row r="177" spans="6:9" ht="14.25" customHeight="1" x14ac:dyDescent="0.3">
      <c r="F177" s="2"/>
      <c r="G177" s="2"/>
      <c r="H177" s="2"/>
      <c r="I177" s="2"/>
    </row>
    <row r="178" spans="6:9" ht="14.25" customHeight="1" x14ac:dyDescent="0.3">
      <c r="F178" s="2"/>
      <c r="G178" s="2"/>
      <c r="H178" s="2"/>
      <c r="I178" s="2"/>
    </row>
    <row r="179" spans="6:9" ht="14.25" customHeight="1" x14ac:dyDescent="0.3">
      <c r="F179" s="2"/>
      <c r="G179" s="2"/>
      <c r="H179" s="2"/>
      <c r="I179" s="2"/>
    </row>
    <row r="180" spans="6:9" ht="14.25" customHeight="1" x14ac:dyDescent="0.3">
      <c r="F180" s="2"/>
      <c r="G180" s="2"/>
      <c r="H180" s="2"/>
      <c r="I180" s="2"/>
    </row>
    <row r="181" spans="6:9" ht="14.25" customHeight="1" x14ac:dyDescent="0.3">
      <c r="F181" s="2"/>
      <c r="G181" s="2"/>
      <c r="H181" s="2"/>
      <c r="I181" s="2"/>
    </row>
    <row r="182" spans="6:9" ht="14.25" customHeight="1" x14ac:dyDescent="0.3">
      <c r="F182" s="2"/>
      <c r="G182" s="2"/>
      <c r="H182" s="2"/>
      <c r="I182" s="2"/>
    </row>
    <row r="183" spans="6:9" ht="14.25" customHeight="1" x14ac:dyDescent="0.3">
      <c r="F183" s="2"/>
      <c r="G183" s="2"/>
      <c r="H183" s="2"/>
      <c r="I183" s="2"/>
    </row>
    <row r="184" spans="6:9" ht="14.25" customHeight="1" x14ac:dyDescent="0.3">
      <c r="F184" s="2"/>
      <c r="G184" s="2"/>
      <c r="H184" s="2"/>
      <c r="I184" s="2"/>
    </row>
    <row r="185" spans="6:9" ht="14.25" customHeight="1" x14ac:dyDescent="0.3">
      <c r="F185" s="2"/>
      <c r="G185" s="2"/>
      <c r="H185" s="2"/>
      <c r="I185" s="2"/>
    </row>
    <row r="186" spans="6:9" ht="14.25" customHeight="1" x14ac:dyDescent="0.3">
      <c r="F186" s="2"/>
      <c r="G186" s="2"/>
      <c r="H186" s="2"/>
      <c r="I186" s="2"/>
    </row>
    <row r="187" spans="6:9" ht="14.25" customHeight="1" x14ac:dyDescent="0.3">
      <c r="F187" s="2"/>
      <c r="G187" s="2"/>
      <c r="H187" s="2"/>
      <c r="I187" s="2"/>
    </row>
    <row r="188" spans="6:9" ht="14.25" customHeight="1" x14ac:dyDescent="0.3">
      <c r="F188" s="2"/>
      <c r="G188" s="2"/>
      <c r="H188" s="2"/>
      <c r="I188" s="2"/>
    </row>
    <row r="189" spans="6:9" ht="14.25" customHeight="1" x14ac:dyDescent="0.3">
      <c r="F189" s="2"/>
      <c r="G189" s="2"/>
      <c r="H189" s="2"/>
      <c r="I189" s="2"/>
    </row>
    <row r="190" spans="6:9" ht="14.25" customHeight="1" x14ac:dyDescent="0.3">
      <c r="F190" s="2"/>
      <c r="G190" s="2"/>
      <c r="H190" s="2"/>
      <c r="I190" s="2"/>
    </row>
    <row r="191" spans="6:9" ht="14.25" customHeight="1" x14ac:dyDescent="0.3">
      <c r="F191" s="2"/>
      <c r="G191" s="2"/>
      <c r="H191" s="2"/>
      <c r="I191" s="2"/>
    </row>
    <row r="192" spans="6:9" ht="14.25" customHeight="1" x14ac:dyDescent="0.3">
      <c r="F192" s="2"/>
      <c r="G192" s="2"/>
      <c r="H192" s="2"/>
      <c r="I192" s="2"/>
    </row>
    <row r="193" spans="6:9" ht="14.25" customHeight="1" x14ac:dyDescent="0.3">
      <c r="F193" s="2"/>
      <c r="G193" s="2"/>
      <c r="H193" s="2"/>
      <c r="I193" s="2"/>
    </row>
    <row r="194" spans="6:9" ht="14.25" customHeight="1" x14ac:dyDescent="0.3">
      <c r="F194" s="2"/>
      <c r="G194" s="2"/>
      <c r="H194" s="2"/>
      <c r="I194" s="2"/>
    </row>
    <row r="195" spans="6:9" ht="14.25" customHeight="1" x14ac:dyDescent="0.3">
      <c r="F195" s="2"/>
      <c r="G195" s="2"/>
      <c r="H195" s="2"/>
      <c r="I195" s="2"/>
    </row>
    <row r="196" spans="6:9" ht="14.25" customHeight="1" x14ac:dyDescent="0.3">
      <c r="F196" s="2"/>
      <c r="G196" s="2"/>
      <c r="H196" s="2"/>
      <c r="I196" s="2"/>
    </row>
    <row r="197" spans="6:9" ht="14.25" customHeight="1" x14ac:dyDescent="0.3">
      <c r="F197" s="2"/>
      <c r="G197" s="2"/>
      <c r="H197" s="2"/>
      <c r="I197" s="2"/>
    </row>
    <row r="198" spans="6:9" ht="14.25" customHeight="1" x14ac:dyDescent="0.3">
      <c r="F198" s="2"/>
      <c r="G198" s="2"/>
      <c r="H198" s="2"/>
      <c r="I198" s="2"/>
    </row>
    <row r="199" spans="6:9" ht="14.25" customHeight="1" x14ac:dyDescent="0.3">
      <c r="F199" s="2"/>
      <c r="G199" s="2"/>
      <c r="H199" s="2"/>
      <c r="I199" s="2"/>
    </row>
    <row r="200" spans="6:9" ht="14.25" customHeight="1" x14ac:dyDescent="0.3">
      <c r="F200" s="2"/>
      <c r="G200" s="2"/>
      <c r="H200" s="2"/>
      <c r="I200" s="2"/>
    </row>
    <row r="201" spans="6:9" ht="14.25" customHeight="1" x14ac:dyDescent="0.3">
      <c r="F201" s="2"/>
      <c r="G201" s="2"/>
      <c r="H201" s="2"/>
      <c r="I201" s="2"/>
    </row>
    <row r="202" spans="6:9" ht="14.25" customHeight="1" x14ac:dyDescent="0.3">
      <c r="F202" s="2"/>
      <c r="G202" s="2"/>
      <c r="H202" s="2"/>
      <c r="I202" s="2"/>
    </row>
    <row r="203" spans="6:9" ht="14.25" customHeight="1" x14ac:dyDescent="0.3">
      <c r="F203" s="2"/>
      <c r="G203" s="2"/>
      <c r="H203" s="2"/>
      <c r="I203" s="2"/>
    </row>
    <row r="204" spans="6:9" ht="14.25" customHeight="1" x14ac:dyDescent="0.3">
      <c r="F204" s="2"/>
      <c r="G204" s="2"/>
      <c r="H204" s="2"/>
      <c r="I204" s="2"/>
    </row>
    <row r="205" spans="6:9" ht="14.25" customHeight="1" x14ac:dyDescent="0.3">
      <c r="F205" s="2"/>
      <c r="G205" s="2"/>
      <c r="H205" s="2"/>
      <c r="I205" s="2"/>
    </row>
    <row r="206" spans="6:9" ht="14.25" customHeight="1" x14ac:dyDescent="0.3">
      <c r="F206" s="2"/>
      <c r="G206" s="2"/>
      <c r="H206" s="2"/>
      <c r="I206" s="2"/>
    </row>
    <row r="207" spans="6:9" ht="14.25" customHeight="1" x14ac:dyDescent="0.3">
      <c r="F207" s="2"/>
      <c r="G207" s="2"/>
      <c r="H207" s="2"/>
      <c r="I207" s="2"/>
    </row>
    <row r="208" spans="6:9" ht="14.25" customHeight="1" x14ac:dyDescent="0.3">
      <c r="F208" s="2"/>
      <c r="G208" s="2"/>
      <c r="H208" s="2"/>
      <c r="I208" s="2"/>
    </row>
    <row r="209" spans="6:9" ht="14.25" customHeight="1" x14ac:dyDescent="0.3">
      <c r="F209" s="2"/>
      <c r="G209" s="2"/>
      <c r="H209" s="2"/>
      <c r="I209" s="2"/>
    </row>
    <row r="210" spans="6:9" ht="14.25" customHeight="1" x14ac:dyDescent="0.3">
      <c r="F210" s="2"/>
      <c r="G210" s="2"/>
      <c r="H210" s="2"/>
      <c r="I210" s="2"/>
    </row>
    <row r="211" spans="6:9" ht="14.25" customHeight="1" x14ac:dyDescent="0.3">
      <c r="F211" s="2"/>
      <c r="G211" s="2"/>
      <c r="H211" s="2"/>
      <c r="I211" s="2"/>
    </row>
    <row r="212" spans="6:9" ht="14.25" customHeight="1" x14ac:dyDescent="0.3">
      <c r="F212" s="2"/>
      <c r="G212" s="2"/>
      <c r="H212" s="2"/>
      <c r="I212" s="2"/>
    </row>
    <row r="213" spans="6:9" ht="14.25" customHeight="1" x14ac:dyDescent="0.3">
      <c r="F213" s="2"/>
      <c r="G213" s="2"/>
      <c r="H213" s="2"/>
      <c r="I213" s="2"/>
    </row>
    <row r="214" spans="6:9" ht="14.25" customHeight="1" x14ac:dyDescent="0.3">
      <c r="F214" s="2"/>
      <c r="G214" s="2"/>
      <c r="H214" s="2"/>
      <c r="I214" s="2"/>
    </row>
    <row r="215" spans="6:9" ht="14.25" customHeight="1" x14ac:dyDescent="0.3">
      <c r="F215" s="2"/>
      <c r="G215" s="2"/>
      <c r="H215" s="2"/>
      <c r="I215" s="2"/>
    </row>
    <row r="216" spans="6:9" ht="14.25" customHeight="1" x14ac:dyDescent="0.3">
      <c r="F216" s="2"/>
      <c r="G216" s="2"/>
      <c r="H216" s="2"/>
      <c r="I216" s="2"/>
    </row>
    <row r="217" spans="6:9" ht="14.25" customHeight="1" x14ac:dyDescent="0.3">
      <c r="F217" s="2"/>
      <c r="G217" s="2"/>
      <c r="H217" s="2"/>
      <c r="I217" s="2"/>
    </row>
    <row r="218" spans="6:9" ht="14.25" customHeight="1" x14ac:dyDescent="0.3">
      <c r="F218" s="2"/>
      <c r="G218" s="2"/>
      <c r="H218" s="2"/>
      <c r="I218" s="2"/>
    </row>
    <row r="219" spans="6:9" ht="14.25" customHeight="1" x14ac:dyDescent="0.3">
      <c r="F219" s="2"/>
      <c r="G219" s="2"/>
      <c r="H219" s="2"/>
      <c r="I219" s="2"/>
    </row>
    <row r="220" spans="6:9" ht="14.25" customHeight="1" x14ac:dyDescent="0.3">
      <c r="F220" s="2"/>
      <c r="G220" s="2"/>
      <c r="H220" s="2"/>
      <c r="I220" s="2"/>
    </row>
    <row r="221" spans="6:9" ht="14.25" customHeight="1" x14ac:dyDescent="0.3">
      <c r="F221" s="2"/>
      <c r="G221" s="2"/>
      <c r="H221" s="2"/>
      <c r="I221" s="2"/>
    </row>
    <row r="222" spans="6:9" ht="14.25" customHeight="1" x14ac:dyDescent="0.3">
      <c r="F222" s="2"/>
      <c r="G222" s="2"/>
      <c r="H222" s="2"/>
      <c r="I222" s="2"/>
    </row>
    <row r="223" spans="6:9" ht="14.25" customHeight="1" x14ac:dyDescent="0.3">
      <c r="F223" s="2"/>
      <c r="G223" s="2"/>
      <c r="H223" s="2"/>
      <c r="I223" s="2"/>
    </row>
    <row r="224" spans="6:9" ht="14.25" customHeight="1" x14ac:dyDescent="0.3">
      <c r="F224" s="2"/>
      <c r="G224" s="2"/>
      <c r="H224" s="2"/>
      <c r="I224" s="2"/>
    </row>
    <row r="225" spans="6:9" ht="14.25" customHeight="1" x14ac:dyDescent="0.3">
      <c r="F225" s="2"/>
      <c r="G225" s="2"/>
      <c r="H225" s="2"/>
      <c r="I225" s="2"/>
    </row>
    <row r="226" spans="6:9" ht="14.25" customHeight="1" x14ac:dyDescent="0.3">
      <c r="F226" s="2"/>
      <c r="G226" s="2"/>
      <c r="H226" s="2"/>
      <c r="I226" s="2"/>
    </row>
    <row r="227" spans="6:9" ht="14.25" customHeight="1" x14ac:dyDescent="0.3">
      <c r="F227" s="2"/>
      <c r="G227" s="2"/>
      <c r="H227" s="2"/>
      <c r="I227" s="2"/>
    </row>
    <row r="228" spans="6:9" ht="14.25" customHeight="1" x14ac:dyDescent="0.3">
      <c r="F228" s="2"/>
      <c r="G228" s="2"/>
      <c r="H228" s="2"/>
      <c r="I228" s="2"/>
    </row>
    <row r="229" spans="6:9" ht="14.25" customHeight="1" x14ac:dyDescent="0.3">
      <c r="F229" s="2"/>
      <c r="G229" s="2"/>
      <c r="H229" s="2"/>
      <c r="I229" s="2"/>
    </row>
    <row r="230" spans="6:9" ht="14.25" customHeight="1" x14ac:dyDescent="0.3">
      <c r="F230" s="2"/>
      <c r="G230" s="2"/>
      <c r="H230" s="2"/>
      <c r="I230" s="2"/>
    </row>
    <row r="231" spans="6:9" ht="14.25" customHeight="1" x14ac:dyDescent="0.3">
      <c r="F231" s="2"/>
      <c r="G231" s="2"/>
      <c r="H231" s="2"/>
      <c r="I231" s="2"/>
    </row>
    <row r="232" spans="6:9" ht="14.25" customHeight="1" x14ac:dyDescent="0.3">
      <c r="F232" s="2"/>
      <c r="G232" s="2"/>
      <c r="H232" s="2"/>
      <c r="I232" s="2"/>
    </row>
    <row r="233" spans="6:9" ht="14.25" customHeight="1" x14ac:dyDescent="0.3">
      <c r="F233" s="2"/>
      <c r="G233" s="2"/>
      <c r="H233" s="2"/>
      <c r="I233" s="2"/>
    </row>
    <row r="234" spans="6:9" ht="14.25" customHeight="1" x14ac:dyDescent="0.3">
      <c r="F234" s="2"/>
      <c r="G234" s="2"/>
      <c r="H234" s="2"/>
      <c r="I234" s="2"/>
    </row>
    <row r="235" spans="6:9" ht="14.25" customHeight="1" x14ac:dyDescent="0.3">
      <c r="F235" s="2"/>
      <c r="G235" s="2"/>
      <c r="H235" s="2"/>
      <c r="I235" s="2"/>
    </row>
    <row r="236" spans="6:9" ht="14.25" customHeight="1" x14ac:dyDescent="0.3">
      <c r="F236" s="2"/>
      <c r="G236" s="2"/>
      <c r="H236" s="2"/>
      <c r="I236" s="2"/>
    </row>
    <row r="237" spans="6:9" ht="14.25" customHeight="1" x14ac:dyDescent="0.3">
      <c r="F237" s="2"/>
      <c r="G237" s="2"/>
      <c r="H237" s="2"/>
      <c r="I237" s="2"/>
    </row>
    <row r="238" spans="6:9" ht="14.25" customHeight="1" x14ac:dyDescent="0.3">
      <c r="F238" s="2"/>
      <c r="G238" s="2"/>
      <c r="H238" s="2"/>
      <c r="I238" s="2"/>
    </row>
    <row r="239" spans="6:9" ht="14.25" customHeight="1" x14ac:dyDescent="0.3">
      <c r="F239" s="2"/>
      <c r="G239" s="2"/>
      <c r="H239" s="2"/>
      <c r="I239" s="2"/>
    </row>
    <row r="240" spans="6:9" ht="14.25" customHeight="1" x14ac:dyDescent="0.3">
      <c r="F240" s="2"/>
      <c r="G240" s="2"/>
      <c r="H240" s="2"/>
      <c r="I240" s="2"/>
    </row>
    <row r="241" spans="6:9" ht="14.25" customHeight="1" x14ac:dyDescent="0.3">
      <c r="F241" s="2"/>
      <c r="G241" s="2"/>
      <c r="H241" s="2"/>
      <c r="I241" s="2"/>
    </row>
    <row r="242" spans="6:9" ht="14.25" customHeight="1" x14ac:dyDescent="0.3">
      <c r="F242" s="2"/>
      <c r="G242" s="2"/>
      <c r="H242" s="2"/>
      <c r="I242" s="2"/>
    </row>
    <row r="243" spans="6:9" ht="14.25" customHeight="1" x14ac:dyDescent="0.3">
      <c r="F243" s="2"/>
      <c r="G243" s="2"/>
      <c r="H243" s="2"/>
      <c r="I243" s="2"/>
    </row>
    <row r="244" spans="6:9" ht="14.25" customHeight="1" x14ac:dyDescent="0.3">
      <c r="F244" s="2"/>
      <c r="G244" s="2"/>
      <c r="H244" s="2"/>
      <c r="I244" s="2"/>
    </row>
    <row r="245" spans="6:9" ht="14.25" customHeight="1" x14ac:dyDescent="0.3">
      <c r="F245" s="2"/>
      <c r="G245" s="2"/>
      <c r="H245" s="2"/>
      <c r="I245" s="2"/>
    </row>
    <row r="246" spans="6:9" ht="14.25" customHeight="1" x14ac:dyDescent="0.3">
      <c r="F246" s="2"/>
      <c r="G246" s="2"/>
      <c r="H246" s="2"/>
      <c r="I246" s="2"/>
    </row>
    <row r="247" spans="6:9" ht="14.25" customHeight="1" x14ac:dyDescent="0.3">
      <c r="F247" s="2"/>
      <c r="G247" s="2"/>
      <c r="H247" s="2"/>
      <c r="I247" s="2"/>
    </row>
    <row r="248" spans="6:9" ht="14.25" customHeight="1" x14ac:dyDescent="0.3">
      <c r="F248" s="2"/>
      <c r="G248" s="2"/>
      <c r="H248" s="2"/>
      <c r="I248" s="2"/>
    </row>
    <row r="249" spans="6:9" ht="14.25" customHeight="1" x14ac:dyDescent="0.3">
      <c r="F249" s="2"/>
      <c r="G249" s="2"/>
      <c r="H249" s="2"/>
      <c r="I249" s="2"/>
    </row>
    <row r="250" spans="6:9" ht="14.25" customHeight="1" x14ac:dyDescent="0.3">
      <c r="F250" s="2"/>
      <c r="G250" s="2"/>
      <c r="H250" s="2"/>
      <c r="I250" s="2"/>
    </row>
    <row r="251" spans="6:9" ht="14.25" customHeight="1" x14ac:dyDescent="0.3">
      <c r="F251" s="2"/>
      <c r="G251" s="2"/>
      <c r="H251" s="2"/>
      <c r="I251" s="2"/>
    </row>
    <row r="252" spans="6:9" ht="14.25" customHeight="1" x14ac:dyDescent="0.3">
      <c r="F252" s="2"/>
      <c r="G252" s="2"/>
      <c r="H252" s="2"/>
      <c r="I252" s="2"/>
    </row>
    <row r="253" spans="6:9" ht="14.25" customHeight="1" x14ac:dyDescent="0.3">
      <c r="F253" s="2"/>
      <c r="G253" s="2"/>
      <c r="H253" s="2"/>
      <c r="I253" s="2"/>
    </row>
    <row r="254" spans="6:9" ht="14.25" customHeight="1" x14ac:dyDescent="0.3">
      <c r="F254" s="2"/>
      <c r="G254" s="2"/>
      <c r="H254" s="2"/>
      <c r="I254" s="2"/>
    </row>
    <row r="255" spans="6:9" ht="14.25" customHeight="1" x14ac:dyDescent="0.3">
      <c r="F255" s="2"/>
      <c r="G255" s="2"/>
      <c r="H255" s="2"/>
      <c r="I255" s="2"/>
    </row>
    <row r="256" spans="6:9" ht="14.25" customHeight="1" x14ac:dyDescent="0.3">
      <c r="F256" s="2"/>
      <c r="G256" s="2"/>
      <c r="H256" s="2"/>
      <c r="I256" s="2"/>
    </row>
    <row r="257" spans="6:9" ht="14.25" customHeight="1" x14ac:dyDescent="0.3">
      <c r="F257" s="2"/>
      <c r="G257" s="2"/>
      <c r="H257" s="2"/>
      <c r="I257" s="2"/>
    </row>
    <row r="258" spans="6:9" ht="14.25" customHeight="1" x14ac:dyDescent="0.3">
      <c r="F258" s="2"/>
      <c r="G258" s="2"/>
      <c r="H258" s="2"/>
      <c r="I258" s="2"/>
    </row>
    <row r="259" spans="6:9" ht="14.25" customHeight="1" x14ac:dyDescent="0.3">
      <c r="F259" s="2"/>
      <c r="G259" s="2"/>
      <c r="H259" s="2"/>
      <c r="I259" s="2"/>
    </row>
    <row r="260" spans="6:9" ht="14.25" customHeight="1" x14ac:dyDescent="0.3">
      <c r="F260" s="2"/>
      <c r="G260" s="2"/>
      <c r="H260" s="2"/>
      <c r="I260" s="2"/>
    </row>
    <row r="261" spans="6:9" ht="14.25" customHeight="1" x14ac:dyDescent="0.3">
      <c r="F261" s="2"/>
      <c r="G261" s="2"/>
      <c r="H261" s="2"/>
      <c r="I261" s="2"/>
    </row>
    <row r="262" spans="6:9" ht="14.25" customHeight="1" x14ac:dyDescent="0.3">
      <c r="F262" s="2"/>
      <c r="G262" s="2"/>
      <c r="H262" s="2"/>
      <c r="I262" s="2"/>
    </row>
    <row r="263" spans="6:9" ht="14.25" customHeight="1" x14ac:dyDescent="0.3">
      <c r="F263" s="2"/>
      <c r="G263" s="2"/>
      <c r="H263" s="2"/>
      <c r="I263" s="2"/>
    </row>
    <row r="264" spans="6:9" ht="15.75" customHeight="1" x14ac:dyDescent="0.3"/>
    <row r="265" spans="6:9" ht="15.75" customHeight="1" x14ac:dyDescent="0.3"/>
    <row r="266" spans="6:9" ht="15.75" customHeight="1" x14ac:dyDescent="0.3"/>
    <row r="267" spans="6:9" ht="15.75" customHeight="1" x14ac:dyDescent="0.3"/>
    <row r="268" spans="6:9" ht="15.75" customHeight="1" x14ac:dyDescent="0.3"/>
    <row r="269" spans="6:9" ht="15.75" customHeight="1" x14ac:dyDescent="0.3"/>
    <row r="270" spans="6:9" ht="15.75" customHeight="1" x14ac:dyDescent="0.3"/>
    <row r="271" spans="6:9" ht="15.75" customHeight="1" x14ac:dyDescent="0.3"/>
    <row r="272" spans="6:9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9">
    <mergeCell ref="F35:I35"/>
    <mergeCell ref="F36:I36"/>
    <mergeCell ref="F37:I37"/>
    <mergeCell ref="F38:I38"/>
    <mergeCell ref="F39:I39"/>
    <mergeCell ref="F40:I40"/>
    <mergeCell ref="N61:Q61"/>
    <mergeCell ref="N62:Q62"/>
    <mergeCell ref="F63:I63"/>
    <mergeCell ref="N63:Q63"/>
    <mergeCell ref="F33:I33"/>
    <mergeCell ref="N28:Q28"/>
    <mergeCell ref="N29:Q29"/>
    <mergeCell ref="N30:Q30"/>
    <mergeCell ref="N31:Q31"/>
    <mergeCell ref="N32:Q32"/>
    <mergeCell ref="N33:Q33"/>
    <mergeCell ref="N34:Q34"/>
    <mergeCell ref="F34:I34"/>
    <mergeCell ref="F26:I26"/>
    <mergeCell ref="N26:Q26"/>
    <mergeCell ref="N27:Q27"/>
    <mergeCell ref="F27:I27"/>
    <mergeCell ref="F28:I28"/>
    <mergeCell ref="F29:I29"/>
    <mergeCell ref="F30:I30"/>
    <mergeCell ref="F31:I31"/>
    <mergeCell ref="F32:I32"/>
    <mergeCell ref="F20:I20"/>
    <mergeCell ref="N20:Q20"/>
    <mergeCell ref="F21:I21"/>
    <mergeCell ref="N21:Q21"/>
    <mergeCell ref="N22:Q22"/>
    <mergeCell ref="F24:I24"/>
    <mergeCell ref="N24:Q24"/>
    <mergeCell ref="F25:I25"/>
    <mergeCell ref="N25:Q25"/>
    <mergeCell ref="F60:I60"/>
    <mergeCell ref="F61:I61"/>
    <mergeCell ref="F62:I62"/>
    <mergeCell ref="N56:Q56"/>
    <mergeCell ref="N57:Q57"/>
    <mergeCell ref="F58:I58"/>
    <mergeCell ref="N58:Q58"/>
    <mergeCell ref="F59:I59"/>
    <mergeCell ref="N59:Q59"/>
    <mergeCell ref="N60:Q60"/>
    <mergeCell ref="F55:I55"/>
    <mergeCell ref="F56:I56"/>
    <mergeCell ref="F57:I57"/>
    <mergeCell ref="N51:Q51"/>
    <mergeCell ref="N52:Q52"/>
    <mergeCell ref="F53:I53"/>
    <mergeCell ref="N53:Q53"/>
    <mergeCell ref="F54:I54"/>
    <mergeCell ref="N54:Q54"/>
    <mergeCell ref="N55:Q55"/>
    <mergeCell ref="F50:I50"/>
    <mergeCell ref="F51:I51"/>
    <mergeCell ref="F52:I52"/>
    <mergeCell ref="F47:I47"/>
    <mergeCell ref="N47:Q47"/>
    <mergeCell ref="F48:I48"/>
    <mergeCell ref="N48:Q48"/>
    <mergeCell ref="F49:I49"/>
    <mergeCell ref="N49:Q49"/>
    <mergeCell ref="N50:Q50"/>
    <mergeCell ref="N45:Q45"/>
    <mergeCell ref="N46:Q46"/>
    <mergeCell ref="F41:I41"/>
    <mergeCell ref="F42:I42"/>
    <mergeCell ref="F43:I43"/>
    <mergeCell ref="F44:I44"/>
    <mergeCell ref="N44:Q44"/>
    <mergeCell ref="F45:I45"/>
    <mergeCell ref="F46:I46"/>
    <mergeCell ref="N14:Q14"/>
    <mergeCell ref="N17:Q17"/>
    <mergeCell ref="N18:Q18"/>
    <mergeCell ref="F22:I22"/>
    <mergeCell ref="F23:I23"/>
    <mergeCell ref="N23:Q23"/>
    <mergeCell ref="N42:Q42"/>
    <mergeCell ref="N43:Q43"/>
    <mergeCell ref="N35:Q35"/>
    <mergeCell ref="N36:Q36"/>
    <mergeCell ref="N37:Q37"/>
    <mergeCell ref="N38:Q38"/>
    <mergeCell ref="N39:Q39"/>
    <mergeCell ref="N40:Q40"/>
    <mergeCell ref="N41:Q41"/>
    <mergeCell ref="F14:I14"/>
    <mergeCell ref="F15:I15"/>
    <mergeCell ref="N15:Q15"/>
    <mergeCell ref="F16:I16"/>
    <mergeCell ref="N16:Q16"/>
    <mergeCell ref="F17:I17"/>
    <mergeCell ref="F18:I18"/>
    <mergeCell ref="F19:I19"/>
    <mergeCell ref="N19:Q19"/>
    <mergeCell ref="A8:C9"/>
    <mergeCell ref="D8:F8"/>
    <mergeCell ref="G8:K8"/>
    <mergeCell ref="L8:Q8"/>
    <mergeCell ref="L9:Q9"/>
    <mergeCell ref="A11:Q11"/>
    <mergeCell ref="B12:I12"/>
    <mergeCell ref="L12:Q12"/>
    <mergeCell ref="F13:I13"/>
    <mergeCell ref="N13:Q13"/>
    <mergeCell ref="D9:F9"/>
    <mergeCell ref="G9:K9"/>
    <mergeCell ref="E10:F10"/>
    <mergeCell ref="G10:K10"/>
    <mergeCell ref="L10:Q10"/>
    <mergeCell ref="X10:AA10"/>
    <mergeCell ref="AB10:AC10"/>
    <mergeCell ref="D7:F7"/>
    <mergeCell ref="G7:K7"/>
    <mergeCell ref="L7:Q7"/>
    <mergeCell ref="G6:K6"/>
    <mergeCell ref="L6:Q6"/>
    <mergeCell ref="F1:I1"/>
    <mergeCell ref="N1:Q1"/>
    <mergeCell ref="A2:Q2"/>
    <mergeCell ref="A3:Q3"/>
    <mergeCell ref="A4:Q4"/>
    <mergeCell ref="A5:Q5"/>
    <mergeCell ref="D6:F6"/>
  </mergeCells>
  <dataValidations count="3">
    <dataValidation type="date" allowBlank="1" showInputMessage="1" showErrorMessage="1" prompt="Use MM/DD/YYYY format. Leave blank until the date is needed. " sqref="B14:B63" xr:uid="{00000000-0002-0000-0300-000001000000}">
      <formula1>43983</formula1>
      <formula2>44561</formula2>
    </dataValidation>
    <dataValidation type="date" allowBlank="1" showInputMessage="1" showErrorMessage="1" prompt="Use MM/DD/YYYY format (00/00/0000). Leave blank until the date is needed. " sqref="L14:L63" xr:uid="{00000000-0002-0000-0300-000002000000}">
      <formula1>43983</formula1>
      <formula2>44561</formula2>
    </dataValidation>
    <dataValidation type="decimal" allowBlank="1" showInputMessage="1" showErrorMessage="1" prompt="Use a number, do NOT use alphabet. " sqref="C14:C63 M14:M63" xr:uid="{00000000-0002-0000-0300-000003000000}">
      <formula1>0</formula1>
      <formula2>10000</formula2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an option from drop-down box. " xr:uid="{00000000-0002-0000-0300-000000000000}">
          <x14:formula1>
            <xm:f>'Pick List '!$G$15:$G$16</xm:f>
          </x14:formula1>
          <xm:sqref>E14:E63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Z1000"/>
  <sheetViews>
    <sheetView workbookViewId="0"/>
  </sheetViews>
  <sheetFormatPr defaultColWidth="14.44140625" defaultRowHeight="15" customHeight="1" x14ac:dyDescent="0.3"/>
  <cols>
    <col min="1" max="3" width="8.6640625" customWidth="1"/>
    <col min="4" max="4" width="10.6640625" customWidth="1"/>
    <col min="5" max="5" width="11.33203125" customWidth="1"/>
    <col min="6" max="6" width="8.6640625" customWidth="1"/>
    <col min="7" max="7" width="10.88671875" customWidth="1"/>
    <col min="8" max="8" width="12.44140625" customWidth="1"/>
    <col min="9" max="9" width="8.6640625" customWidth="1"/>
    <col min="10" max="10" width="10.88671875" customWidth="1"/>
    <col min="11" max="11" width="11" customWidth="1"/>
    <col min="12" max="12" width="8.6640625" customWidth="1"/>
    <col min="13" max="13" width="10.5546875" customWidth="1"/>
    <col min="14" max="14" width="12.88671875" customWidth="1"/>
    <col min="15" max="15" width="10.88671875" customWidth="1"/>
    <col min="16" max="26" width="8.6640625" customWidth="1"/>
  </cols>
  <sheetData>
    <row r="1" spans="1:25" ht="14.25" customHeight="1" x14ac:dyDescent="0.3">
      <c r="A1" s="91" t="s">
        <v>42</v>
      </c>
      <c r="B1" s="92" t="s">
        <v>89</v>
      </c>
      <c r="C1" s="92"/>
      <c r="D1" s="93" t="s">
        <v>90</v>
      </c>
      <c r="E1" s="93" t="s">
        <v>91</v>
      </c>
      <c r="F1" s="94"/>
      <c r="G1" s="93" t="s">
        <v>92</v>
      </c>
      <c r="H1" s="93" t="s">
        <v>93</v>
      </c>
      <c r="I1" s="94"/>
      <c r="J1" s="93" t="s">
        <v>94</v>
      </c>
      <c r="K1" s="93" t="s">
        <v>95</v>
      </c>
      <c r="L1" s="95"/>
      <c r="M1" s="93" t="s">
        <v>96</v>
      </c>
      <c r="N1" s="93" t="s">
        <v>97</v>
      </c>
      <c r="O1" s="96" t="s">
        <v>98</v>
      </c>
      <c r="P1" s="314" t="s">
        <v>99</v>
      </c>
      <c r="Q1" s="234"/>
      <c r="R1" s="234"/>
      <c r="S1" s="234"/>
      <c r="T1" s="234"/>
      <c r="U1" s="234"/>
      <c r="V1" s="234"/>
      <c r="W1" s="234"/>
      <c r="X1" s="234"/>
      <c r="Y1" s="235"/>
    </row>
    <row r="2" spans="1:25" ht="14.25" customHeight="1" x14ac:dyDescent="0.3">
      <c r="A2" s="315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6"/>
    </row>
    <row r="3" spans="1:25" ht="14.25" customHeight="1" x14ac:dyDescent="0.3">
      <c r="A3" s="316">
        <f>'1BASE GRANTEE INFO &amp; UPDATES'!A2</f>
        <v>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47"/>
    </row>
    <row r="4" spans="1:25" ht="14.25" customHeight="1" x14ac:dyDescent="0.3">
      <c r="A4" s="317" t="str">
        <f>'1BASE GRANTEE INFO &amp; UPDATES'!A3</f>
        <v xml:space="preserve">Program reports need to be submitted electronically, via e-mail to BBHReporting@wv.gov  within 25 calendar days of the end of each quarter 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8"/>
    </row>
    <row r="5" spans="1:25" ht="14.25" customHeight="1" x14ac:dyDescent="0.3">
      <c r="A5" s="318" t="s">
        <v>100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6"/>
    </row>
    <row r="6" spans="1:25" ht="14.25" customHeight="1" x14ac:dyDescent="0.3">
      <c r="A6" s="255" t="s">
        <v>101</v>
      </c>
      <c r="B6" s="234"/>
      <c r="C6" s="234"/>
      <c r="D6" s="234"/>
      <c r="E6" s="234"/>
      <c r="F6" s="235"/>
      <c r="G6" s="304" t="s">
        <v>102</v>
      </c>
      <c r="H6" s="234"/>
      <c r="I6" s="234"/>
      <c r="J6" s="234"/>
      <c r="K6" s="235"/>
      <c r="L6" s="254" t="s">
        <v>0</v>
      </c>
      <c r="M6" s="234"/>
      <c r="N6" s="234"/>
      <c r="O6" s="234"/>
      <c r="P6" s="234"/>
      <c r="Q6" s="235"/>
      <c r="R6" s="304" t="s">
        <v>63</v>
      </c>
      <c r="S6" s="234"/>
      <c r="T6" s="234"/>
      <c r="U6" s="234"/>
      <c r="V6" s="234"/>
      <c r="W6" s="234"/>
      <c r="X6" s="234"/>
      <c r="Y6" s="235"/>
    </row>
    <row r="7" spans="1:25" ht="14.25" customHeight="1" x14ac:dyDescent="0.3">
      <c r="A7" s="319" t="s">
        <v>103</v>
      </c>
      <c r="B7" s="234"/>
      <c r="C7" s="234"/>
      <c r="D7" s="234"/>
      <c r="E7" s="234"/>
      <c r="F7" s="235"/>
      <c r="G7" s="304" t="s">
        <v>63</v>
      </c>
      <c r="H7" s="234"/>
      <c r="I7" s="234"/>
      <c r="J7" s="234"/>
      <c r="K7" s="235"/>
      <c r="L7" s="322" t="s">
        <v>51</v>
      </c>
      <c r="M7" s="234"/>
      <c r="N7" s="234"/>
      <c r="O7" s="234"/>
      <c r="P7" s="234"/>
      <c r="Q7" s="235"/>
      <c r="R7" s="323" t="s">
        <v>63</v>
      </c>
      <c r="S7" s="234"/>
      <c r="T7" s="234"/>
      <c r="U7" s="234"/>
      <c r="V7" s="234"/>
      <c r="W7" s="234"/>
      <c r="X7" s="234"/>
      <c r="Y7" s="235"/>
    </row>
    <row r="8" spans="1:25" ht="14.25" customHeight="1" x14ac:dyDescent="0.3">
      <c r="A8" s="320" t="s">
        <v>52</v>
      </c>
      <c r="B8" s="249"/>
      <c r="C8" s="249"/>
      <c r="D8" s="249"/>
      <c r="E8" s="249"/>
      <c r="F8" s="250"/>
      <c r="G8" s="288" t="s">
        <v>80</v>
      </c>
      <c r="H8" s="249"/>
      <c r="I8" s="249"/>
      <c r="J8" s="249"/>
      <c r="K8" s="250"/>
      <c r="L8" s="319" t="s">
        <v>53</v>
      </c>
      <c r="M8" s="234"/>
      <c r="N8" s="234"/>
      <c r="O8" s="234"/>
      <c r="P8" s="234"/>
      <c r="Q8" s="235"/>
      <c r="R8" s="304" t="s">
        <v>63</v>
      </c>
      <c r="S8" s="234"/>
      <c r="T8" s="234"/>
      <c r="U8" s="234"/>
      <c r="V8" s="234"/>
      <c r="W8" s="234"/>
      <c r="X8" s="234"/>
      <c r="Y8" s="235"/>
    </row>
    <row r="9" spans="1:25" ht="14.25" customHeight="1" x14ac:dyDescent="0.3">
      <c r="A9" s="251"/>
      <c r="B9" s="252"/>
      <c r="C9" s="252"/>
      <c r="D9" s="252"/>
      <c r="E9" s="252"/>
      <c r="F9" s="253"/>
      <c r="G9" s="251"/>
      <c r="H9" s="252"/>
      <c r="I9" s="252"/>
      <c r="J9" s="252"/>
      <c r="K9" s="253"/>
      <c r="L9" s="319" t="s">
        <v>54</v>
      </c>
      <c r="M9" s="234"/>
      <c r="N9" s="234"/>
      <c r="O9" s="234"/>
      <c r="P9" s="234"/>
      <c r="Q9" s="235"/>
      <c r="R9" s="304" t="s">
        <v>63</v>
      </c>
      <c r="S9" s="234"/>
      <c r="T9" s="234"/>
      <c r="U9" s="234"/>
      <c r="V9" s="234"/>
      <c r="W9" s="234"/>
      <c r="X9" s="234"/>
      <c r="Y9" s="235"/>
    </row>
    <row r="10" spans="1:25" ht="14.25" customHeight="1" x14ac:dyDescent="0.3">
      <c r="A10" s="254" t="s">
        <v>104</v>
      </c>
      <c r="B10" s="234"/>
      <c r="C10" s="234"/>
      <c r="D10" s="234"/>
      <c r="E10" s="234"/>
      <c r="F10" s="235"/>
      <c r="G10" s="321" t="s">
        <v>105</v>
      </c>
      <c r="H10" s="234"/>
      <c r="I10" s="235"/>
      <c r="J10" s="321">
        <v>2020</v>
      </c>
      <c r="K10" s="235"/>
      <c r="L10" s="254" t="s">
        <v>106</v>
      </c>
      <c r="M10" s="234"/>
      <c r="N10" s="234"/>
      <c r="O10" s="234"/>
      <c r="P10" s="234"/>
      <c r="Q10" s="235"/>
      <c r="R10" s="304" t="s">
        <v>63</v>
      </c>
      <c r="S10" s="234"/>
      <c r="T10" s="234"/>
      <c r="U10" s="234"/>
      <c r="V10" s="234"/>
      <c r="W10" s="234"/>
      <c r="X10" s="234"/>
      <c r="Y10" s="235"/>
    </row>
    <row r="11" spans="1:25" ht="14.25" customHeight="1" x14ac:dyDescent="0.3">
      <c r="A11" s="324" t="s">
        <v>107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6"/>
    </row>
    <row r="12" spans="1:25" ht="14.25" customHeight="1" x14ac:dyDescent="0.3">
      <c r="A12" s="97" t="s">
        <v>42</v>
      </c>
      <c r="B12" s="92" t="s">
        <v>89</v>
      </c>
      <c r="C12" s="92" t="s">
        <v>108</v>
      </c>
      <c r="D12" s="93" t="s">
        <v>90</v>
      </c>
      <c r="E12" s="96" t="s">
        <v>91</v>
      </c>
      <c r="F12" s="94"/>
      <c r="G12" s="96" t="s">
        <v>92</v>
      </c>
      <c r="H12" s="96" t="s">
        <v>93</v>
      </c>
      <c r="I12" s="94"/>
      <c r="J12" s="96" t="s">
        <v>94</v>
      </c>
      <c r="K12" s="96" t="s">
        <v>95</v>
      </c>
      <c r="L12" s="95"/>
      <c r="M12" s="98" t="s">
        <v>109</v>
      </c>
      <c r="N12" s="99" t="s">
        <v>97</v>
      </c>
      <c r="O12" s="98" t="s">
        <v>98</v>
      </c>
      <c r="P12" s="327" t="s">
        <v>99</v>
      </c>
      <c r="Q12" s="328"/>
      <c r="R12" s="328"/>
      <c r="S12" s="328"/>
      <c r="T12" s="328"/>
      <c r="U12" s="328"/>
      <c r="V12" s="328"/>
      <c r="W12" s="328"/>
      <c r="X12" s="328"/>
      <c r="Y12" s="329"/>
    </row>
    <row r="13" spans="1:25" ht="39.75" customHeight="1" x14ac:dyDescent="0.3">
      <c r="A13" s="100">
        <v>1</v>
      </c>
      <c r="B13" s="101" t="s">
        <v>110</v>
      </c>
      <c r="C13" s="102">
        <v>2020</v>
      </c>
      <c r="D13" s="103">
        <v>2</v>
      </c>
      <c r="E13" s="104">
        <v>2</v>
      </c>
      <c r="F13" s="105"/>
      <c r="G13" s="106">
        <v>2</v>
      </c>
      <c r="H13" s="106">
        <v>2</v>
      </c>
      <c r="I13" s="105">
        <v>2</v>
      </c>
      <c r="J13" s="107">
        <v>2</v>
      </c>
      <c r="K13" s="107">
        <v>2</v>
      </c>
      <c r="L13" s="105"/>
      <c r="M13" s="108">
        <v>2</v>
      </c>
      <c r="N13" s="109" t="s">
        <v>111</v>
      </c>
      <c r="O13" s="108">
        <v>2</v>
      </c>
      <c r="P13" s="330" t="s">
        <v>112</v>
      </c>
      <c r="Q13" s="331"/>
      <c r="R13" s="331"/>
      <c r="S13" s="331"/>
      <c r="T13" s="331"/>
      <c r="U13" s="331"/>
      <c r="V13" s="331"/>
      <c r="W13" s="331"/>
      <c r="X13" s="331"/>
      <c r="Y13" s="332"/>
    </row>
    <row r="14" spans="1:25" ht="39.75" customHeight="1" x14ac:dyDescent="0.3">
      <c r="A14" s="110">
        <v>2</v>
      </c>
      <c r="B14" s="101" t="s">
        <v>113</v>
      </c>
      <c r="C14" s="102">
        <v>2020</v>
      </c>
      <c r="D14" s="103">
        <v>1</v>
      </c>
      <c r="E14" s="111">
        <v>5</v>
      </c>
      <c r="F14" s="112"/>
      <c r="G14" s="113">
        <v>1</v>
      </c>
      <c r="H14" s="113">
        <v>5</v>
      </c>
      <c r="I14" s="112"/>
      <c r="J14" s="114">
        <v>1</v>
      </c>
      <c r="K14" s="114">
        <v>5</v>
      </c>
      <c r="L14" s="112"/>
      <c r="M14" s="115">
        <v>1</v>
      </c>
      <c r="N14" s="116" t="s">
        <v>63</v>
      </c>
      <c r="O14" s="115">
        <v>5</v>
      </c>
      <c r="P14" s="333" t="s">
        <v>63</v>
      </c>
      <c r="Q14" s="234"/>
      <c r="R14" s="234"/>
      <c r="S14" s="234"/>
      <c r="T14" s="234"/>
      <c r="U14" s="234"/>
      <c r="V14" s="234"/>
      <c r="W14" s="234"/>
      <c r="X14" s="234"/>
      <c r="Y14" s="235"/>
    </row>
    <row r="15" spans="1:25" ht="39.75" customHeight="1" x14ac:dyDescent="0.3">
      <c r="A15" s="110">
        <v>3</v>
      </c>
      <c r="B15" s="101" t="s">
        <v>114</v>
      </c>
      <c r="C15" s="102">
        <v>2020</v>
      </c>
      <c r="D15" s="103">
        <v>1</v>
      </c>
      <c r="E15" s="111">
        <v>5</v>
      </c>
      <c r="F15" s="112"/>
      <c r="G15" s="113">
        <v>1</v>
      </c>
      <c r="H15" s="113">
        <v>5</v>
      </c>
      <c r="I15" s="112"/>
      <c r="J15" s="114">
        <v>1</v>
      </c>
      <c r="K15" s="114">
        <v>5</v>
      </c>
      <c r="L15" s="112"/>
      <c r="M15" s="115">
        <v>1</v>
      </c>
      <c r="N15" s="116" t="s">
        <v>63</v>
      </c>
      <c r="O15" s="115">
        <v>5</v>
      </c>
      <c r="P15" s="333" t="s">
        <v>63</v>
      </c>
      <c r="Q15" s="234"/>
      <c r="R15" s="234"/>
      <c r="S15" s="234"/>
      <c r="T15" s="234"/>
      <c r="U15" s="234"/>
      <c r="V15" s="234"/>
      <c r="W15" s="234"/>
      <c r="X15" s="234"/>
      <c r="Y15" s="235"/>
    </row>
    <row r="16" spans="1:25" ht="39.75" customHeight="1" x14ac:dyDescent="0.3">
      <c r="A16" s="110">
        <v>4</v>
      </c>
      <c r="B16" s="101" t="s">
        <v>115</v>
      </c>
      <c r="C16" s="102">
        <v>2020</v>
      </c>
      <c r="D16" s="103">
        <v>1</v>
      </c>
      <c r="E16" s="111">
        <v>5</v>
      </c>
      <c r="F16" s="112"/>
      <c r="G16" s="113">
        <v>1</v>
      </c>
      <c r="H16" s="113">
        <v>5</v>
      </c>
      <c r="I16" s="112"/>
      <c r="J16" s="114">
        <v>1</v>
      </c>
      <c r="K16" s="114">
        <v>5</v>
      </c>
      <c r="L16" s="112"/>
      <c r="M16" s="115">
        <v>1</v>
      </c>
      <c r="N16" s="116" t="s">
        <v>63</v>
      </c>
      <c r="O16" s="115">
        <v>5</v>
      </c>
      <c r="P16" s="333" t="s">
        <v>63</v>
      </c>
      <c r="Q16" s="234"/>
      <c r="R16" s="234"/>
      <c r="S16" s="234"/>
      <c r="T16" s="234"/>
      <c r="U16" s="234"/>
      <c r="V16" s="234"/>
      <c r="W16" s="234"/>
      <c r="X16" s="234"/>
      <c r="Y16" s="235"/>
    </row>
    <row r="17" spans="1:26" ht="39.75" customHeight="1" x14ac:dyDescent="0.3">
      <c r="A17" s="110">
        <v>5</v>
      </c>
      <c r="B17" s="101" t="s">
        <v>116</v>
      </c>
      <c r="C17" s="102">
        <v>2021</v>
      </c>
      <c r="D17" s="103">
        <v>1</v>
      </c>
      <c r="E17" s="111">
        <v>5</v>
      </c>
      <c r="F17" s="112"/>
      <c r="G17" s="113">
        <v>1</v>
      </c>
      <c r="H17" s="113">
        <v>5</v>
      </c>
      <c r="I17" s="112"/>
      <c r="J17" s="114">
        <v>1</v>
      </c>
      <c r="K17" s="114">
        <v>5</v>
      </c>
      <c r="L17" s="112"/>
      <c r="M17" s="115">
        <v>1</v>
      </c>
      <c r="N17" s="116" t="s">
        <v>63</v>
      </c>
      <c r="O17" s="115">
        <v>5</v>
      </c>
      <c r="P17" s="333" t="s">
        <v>63</v>
      </c>
      <c r="Q17" s="234"/>
      <c r="R17" s="234"/>
      <c r="S17" s="234"/>
      <c r="T17" s="234"/>
      <c r="U17" s="234"/>
      <c r="V17" s="234"/>
      <c r="W17" s="234"/>
      <c r="X17" s="234"/>
      <c r="Y17" s="235"/>
    </row>
    <row r="18" spans="1:26" ht="39.75" customHeight="1" x14ac:dyDescent="0.3">
      <c r="A18" s="110">
        <v>6</v>
      </c>
      <c r="B18" s="101" t="s">
        <v>117</v>
      </c>
      <c r="C18" s="102">
        <v>2021</v>
      </c>
      <c r="D18" s="103">
        <v>1</v>
      </c>
      <c r="E18" s="111">
        <v>5</v>
      </c>
      <c r="F18" s="112"/>
      <c r="G18" s="113">
        <v>1</v>
      </c>
      <c r="H18" s="113">
        <v>5</v>
      </c>
      <c r="I18" s="112"/>
      <c r="J18" s="114">
        <v>1</v>
      </c>
      <c r="K18" s="114">
        <v>5</v>
      </c>
      <c r="L18" s="112"/>
      <c r="M18" s="115">
        <v>1</v>
      </c>
      <c r="N18" s="116" t="s">
        <v>63</v>
      </c>
      <c r="O18" s="115">
        <v>5</v>
      </c>
      <c r="P18" s="333" t="s">
        <v>63</v>
      </c>
      <c r="Q18" s="234"/>
      <c r="R18" s="234"/>
      <c r="S18" s="234"/>
      <c r="T18" s="234"/>
      <c r="U18" s="234"/>
      <c r="V18" s="234"/>
      <c r="W18" s="234"/>
      <c r="X18" s="234"/>
      <c r="Y18" s="235"/>
    </row>
    <row r="19" spans="1:26" ht="39.75" customHeight="1" x14ac:dyDescent="0.3">
      <c r="A19" s="110">
        <v>7</v>
      </c>
      <c r="B19" s="101" t="s">
        <v>118</v>
      </c>
      <c r="C19" s="102">
        <v>2021</v>
      </c>
      <c r="D19" s="103">
        <v>1</v>
      </c>
      <c r="E19" s="111">
        <v>5</v>
      </c>
      <c r="F19" s="112"/>
      <c r="G19" s="113">
        <v>1</v>
      </c>
      <c r="H19" s="113">
        <v>5</v>
      </c>
      <c r="I19" s="112"/>
      <c r="J19" s="114">
        <v>1</v>
      </c>
      <c r="K19" s="114">
        <v>5</v>
      </c>
      <c r="L19" s="112"/>
      <c r="M19" s="115">
        <v>1</v>
      </c>
      <c r="N19" s="116" t="s">
        <v>63</v>
      </c>
      <c r="O19" s="115">
        <v>5</v>
      </c>
      <c r="P19" s="333" t="s">
        <v>63</v>
      </c>
      <c r="Q19" s="234"/>
      <c r="R19" s="234"/>
      <c r="S19" s="234"/>
      <c r="T19" s="234"/>
      <c r="U19" s="234"/>
      <c r="V19" s="234"/>
      <c r="W19" s="234"/>
      <c r="X19" s="234"/>
      <c r="Y19" s="235"/>
    </row>
    <row r="20" spans="1:26" ht="39.75" customHeight="1" x14ac:dyDescent="0.3">
      <c r="A20" s="110">
        <v>8</v>
      </c>
      <c r="B20" s="101" t="s">
        <v>119</v>
      </c>
      <c r="C20" s="102">
        <v>2021</v>
      </c>
      <c r="D20" s="103">
        <v>1</v>
      </c>
      <c r="E20" s="111">
        <v>5</v>
      </c>
      <c r="F20" s="112"/>
      <c r="G20" s="113">
        <v>1</v>
      </c>
      <c r="H20" s="113">
        <v>5</v>
      </c>
      <c r="I20" s="112"/>
      <c r="J20" s="114">
        <v>1</v>
      </c>
      <c r="K20" s="114">
        <v>5</v>
      </c>
      <c r="L20" s="112"/>
      <c r="M20" s="115">
        <v>1</v>
      </c>
      <c r="N20" s="116" t="s">
        <v>63</v>
      </c>
      <c r="O20" s="115">
        <v>5</v>
      </c>
      <c r="P20" s="333" t="s">
        <v>63</v>
      </c>
      <c r="Q20" s="234"/>
      <c r="R20" s="234"/>
      <c r="S20" s="234"/>
      <c r="T20" s="234"/>
      <c r="U20" s="234"/>
      <c r="V20" s="234"/>
      <c r="W20" s="234"/>
      <c r="X20" s="234"/>
      <c r="Y20" s="235"/>
    </row>
    <row r="21" spans="1:26" ht="39.75" customHeight="1" x14ac:dyDescent="0.3">
      <c r="A21" s="110">
        <v>9</v>
      </c>
      <c r="B21" s="101" t="s">
        <v>120</v>
      </c>
      <c r="C21" s="102">
        <v>2021</v>
      </c>
      <c r="D21" s="103">
        <v>1</v>
      </c>
      <c r="E21" s="111">
        <v>5</v>
      </c>
      <c r="F21" s="112"/>
      <c r="G21" s="113">
        <v>1</v>
      </c>
      <c r="H21" s="113">
        <v>5</v>
      </c>
      <c r="I21" s="112"/>
      <c r="J21" s="114">
        <v>1</v>
      </c>
      <c r="K21" s="114">
        <v>5</v>
      </c>
      <c r="L21" s="112"/>
      <c r="M21" s="115">
        <v>1</v>
      </c>
      <c r="N21" s="116" t="s">
        <v>63</v>
      </c>
      <c r="O21" s="115">
        <v>5</v>
      </c>
      <c r="P21" s="333" t="s">
        <v>63</v>
      </c>
      <c r="Q21" s="234"/>
      <c r="R21" s="234"/>
      <c r="S21" s="234"/>
      <c r="T21" s="234"/>
      <c r="U21" s="234"/>
      <c r="V21" s="234"/>
      <c r="W21" s="234"/>
      <c r="X21" s="234"/>
      <c r="Y21" s="235"/>
    </row>
    <row r="22" spans="1:26" ht="39.75" customHeight="1" x14ac:dyDescent="0.3">
      <c r="A22" s="110">
        <v>10</v>
      </c>
      <c r="B22" s="101" t="s">
        <v>121</v>
      </c>
      <c r="C22" s="102">
        <v>2021</v>
      </c>
      <c r="D22" s="103">
        <v>1</v>
      </c>
      <c r="E22" s="111">
        <v>5</v>
      </c>
      <c r="F22" s="112"/>
      <c r="G22" s="113">
        <v>1</v>
      </c>
      <c r="H22" s="113">
        <v>5</v>
      </c>
      <c r="I22" s="112"/>
      <c r="J22" s="114">
        <v>1</v>
      </c>
      <c r="K22" s="114">
        <v>5</v>
      </c>
      <c r="L22" s="112"/>
      <c r="M22" s="115">
        <v>1</v>
      </c>
      <c r="N22" s="116" t="s">
        <v>63</v>
      </c>
      <c r="O22" s="115">
        <v>5</v>
      </c>
      <c r="P22" s="333" t="s">
        <v>63</v>
      </c>
      <c r="Q22" s="234"/>
      <c r="R22" s="234"/>
      <c r="S22" s="234"/>
      <c r="T22" s="234"/>
      <c r="U22" s="234"/>
      <c r="V22" s="234"/>
      <c r="W22" s="234"/>
      <c r="X22" s="234"/>
      <c r="Y22" s="235"/>
    </row>
    <row r="23" spans="1:26" ht="39.75" customHeight="1" x14ac:dyDescent="0.3">
      <c r="A23" s="110">
        <v>11</v>
      </c>
      <c r="B23" s="101" t="s">
        <v>122</v>
      </c>
      <c r="C23" s="102">
        <v>2021</v>
      </c>
      <c r="D23" s="103">
        <v>1</v>
      </c>
      <c r="E23" s="111">
        <v>5</v>
      </c>
      <c r="F23" s="112"/>
      <c r="G23" s="113">
        <v>1</v>
      </c>
      <c r="H23" s="113">
        <v>5</v>
      </c>
      <c r="I23" s="112"/>
      <c r="J23" s="114">
        <v>1</v>
      </c>
      <c r="K23" s="114">
        <v>5</v>
      </c>
      <c r="L23" s="112"/>
      <c r="M23" s="115">
        <v>1</v>
      </c>
      <c r="N23" s="116" t="s">
        <v>63</v>
      </c>
      <c r="O23" s="115">
        <v>5</v>
      </c>
      <c r="P23" s="333" t="s">
        <v>63</v>
      </c>
      <c r="Q23" s="234"/>
      <c r="R23" s="234"/>
      <c r="S23" s="234"/>
      <c r="T23" s="234"/>
      <c r="U23" s="234"/>
      <c r="V23" s="234"/>
      <c r="W23" s="234"/>
      <c r="X23" s="234"/>
      <c r="Y23" s="235"/>
    </row>
    <row r="24" spans="1:26" ht="39.75" customHeight="1" x14ac:dyDescent="0.3">
      <c r="A24" s="117">
        <v>12</v>
      </c>
      <c r="B24" s="101" t="s">
        <v>123</v>
      </c>
      <c r="C24" s="102">
        <v>2021</v>
      </c>
      <c r="D24" s="103">
        <v>1</v>
      </c>
      <c r="E24" s="111">
        <v>5</v>
      </c>
      <c r="F24" s="112"/>
      <c r="G24" s="113">
        <v>1</v>
      </c>
      <c r="H24" s="113">
        <v>5</v>
      </c>
      <c r="I24" s="112"/>
      <c r="J24" s="114">
        <v>1</v>
      </c>
      <c r="K24" s="114">
        <v>5</v>
      </c>
      <c r="L24" s="112"/>
      <c r="M24" s="115">
        <v>1</v>
      </c>
      <c r="N24" s="116" t="s">
        <v>63</v>
      </c>
      <c r="O24" s="115">
        <v>5</v>
      </c>
      <c r="P24" s="333" t="s">
        <v>63</v>
      </c>
      <c r="Q24" s="234"/>
      <c r="R24" s="234"/>
      <c r="S24" s="234"/>
      <c r="T24" s="234"/>
      <c r="U24" s="234"/>
      <c r="V24" s="234"/>
      <c r="W24" s="234"/>
      <c r="X24" s="234"/>
      <c r="Y24" s="235"/>
    </row>
    <row r="25" spans="1:26" ht="39.75" customHeight="1" x14ac:dyDescent="0.3">
      <c r="A25" s="117"/>
      <c r="B25" s="101" t="s">
        <v>110</v>
      </c>
      <c r="C25" s="102">
        <v>2021</v>
      </c>
      <c r="D25" s="103">
        <v>1</v>
      </c>
      <c r="E25" s="111">
        <v>5</v>
      </c>
      <c r="F25" s="112"/>
      <c r="G25" s="113">
        <v>1</v>
      </c>
      <c r="H25" s="113">
        <v>5</v>
      </c>
      <c r="I25" s="112"/>
      <c r="J25" s="114">
        <v>1</v>
      </c>
      <c r="K25" s="114">
        <v>5</v>
      </c>
      <c r="L25" s="112"/>
      <c r="M25" s="115">
        <v>1</v>
      </c>
      <c r="N25" s="116" t="s">
        <v>63</v>
      </c>
      <c r="O25" s="115">
        <v>5</v>
      </c>
      <c r="P25" s="333" t="s">
        <v>63</v>
      </c>
      <c r="Q25" s="234"/>
      <c r="R25" s="234"/>
      <c r="S25" s="234"/>
      <c r="T25" s="234"/>
      <c r="U25" s="234"/>
      <c r="V25" s="234"/>
      <c r="W25" s="234"/>
      <c r="X25" s="234"/>
      <c r="Y25" s="235"/>
      <c r="Z25" s="2"/>
    </row>
    <row r="26" spans="1:26" ht="39.75" customHeight="1" x14ac:dyDescent="0.3">
      <c r="A26" s="118"/>
      <c r="B26" s="334" t="s">
        <v>124</v>
      </c>
      <c r="C26" s="235"/>
      <c r="D26" s="119">
        <f t="shared" ref="D26:E26" si="0">SUM(D13:D25)</f>
        <v>14</v>
      </c>
      <c r="E26" s="120">
        <f t="shared" si="0"/>
        <v>62</v>
      </c>
      <c r="F26" s="121"/>
      <c r="G26" s="122">
        <f t="shared" ref="G26:H26" si="1">SUM(G13:G25)</f>
        <v>14</v>
      </c>
      <c r="H26" s="123">
        <f t="shared" si="1"/>
        <v>62</v>
      </c>
      <c r="I26" s="121"/>
      <c r="J26" s="124">
        <f t="shared" ref="J26:K26" si="2">SUM(J13:J25)</f>
        <v>14</v>
      </c>
      <c r="K26" s="125">
        <f t="shared" si="2"/>
        <v>62</v>
      </c>
      <c r="L26" s="121"/>
      <c r="M26" s="126">
        <f>SUM(M13:M25)</f>
        <v>14</v>
      </c>
      <c r="N26" s="127" t="s">
        <v>63</v>
      </c>
      <c r="O26" s="128">
        <f>SUM(O13:O25)</f>
        <v>62</v>
      </c>
      <c r="P26" s="129"/>
      <c r="Q26" s="130"/>
      <c r="R26" s="130"/>
      <c r="S26" s="130"/>
      <c r="T26" s="130"/>
      <c r="U26" s="130"/>
      <c r="V26" s="130"/>
      <c r="W26" s="130"/>
      <c r="X26" s="130"/>
      <c r="Y26" s="131"/>
    </row>
    <row r="27" spans="1:26" ht="14.25" customHeight="1" x14ac:dyDescent="0.3">
      <c r="N27" s="2"/>
    </row>
    <row r="28" spans="1:26" ht="14.25" customHeight="1" x14ac:dyDescent="0.3">
      <c r="N28" s="2"/>
    </row>
    <row r="29" spans="1:26" ht="14.25" customHeight="1" x14ac:dyDescent="0.3">
      <c r="N29" s="2"/>
    </row>
    <row r="30" spans="1:26" ht="14.25" customHeight="1" x14ac:dyDescent="0.3">
      <c r="N30" s="2"/>
    </row>
    <row r="31" spans="1:26" ht="14.25" customHeight="1" x14ac:dyDescent="0.3">
      <c r="N31" s="2"/>
    </row>
    <row r="32" spans="1:26" ht="14.25" customHeight="1" x14ac:dyDescent="0.3">
      <c r="N32" s="2"/>
    </row>
    <row r="33" spans="14:14" ht="14.25" customHeight="1" x14ac:dyDescent="0.3">
      <c r="N33" s="2"/>
    </row>
    <row r="34" spans="14:14" ht="14.25" customHeight="1" x14ac:dyDescent="0.3">
      <c r="N34" s="2"/>
    </row>
    <row r="35" spans="14:14" ht="14.25" customHeight="1" x14ac:dyDescent="0.3">
      <c r="N35" s="2"/>
    </row>
    <row r="36" spans="14:14" ht="14.25" customHeight="1" x14ac:dyDescent="0.3">
      <c r="N36" s="2"/>
    </row>
    <row r="37" spans="14:14" ht="14.25" customHeight="1" x14ac:dyDescent="0.3">
      <c r="N37" s="2"/>
    </row>
    <row r="38" spans="14:14" ht="14.25" customHeight="1" x14ac:dyDescent="0.3">
      <c r="N38" s="2"/>
    </row>
    <row r="39" spans="14:14" ht="14.25" customHeight="1" x14ac:dyDescent="0.3">
      <c r="N39" s="2"/>
    </row>
    <row r="40" spans="14:14" ht="14.25" customHeight="1" x14ac:dyDescent="0.3">
      <c r="N40" s="2"/>
    </row>
    <row r="41" spans="14:14" ht="14.25" customHeight="1" x14ac:dyDescent="0.3">
      <c r="N41" s="2"/>
    </row>
    <row r="42" spans="14:14" ht="14.25" customHeight="1" x14ac:dyDescent="0.3">
      <c r="N42" s="2"/>
    </row>
    <row r="43" spans="14:14" ht="14.25" customHeight="1" x14ac:dyDescent="0.3">
      <c r="N43" s="2"/>
    </row>
    <row r="44" spans="14:14" ht="14.25" customHeight="1" x14ac:dyDescent="0.3">
      <c r="N44" s="2"/>
    </row>
    <row r="45" spans="14:14" ht="14.25" customHeight="1" x14ac:dyDescent="0.3">
      <c r="N45" s="2"/>
    </row>
    <row r="46" spans="14:14" ht="14.25" customHeight="1" x14ac:dyDescent="0.3">
      <c r="N46" s="2"/>
    </row>
    <row r="47" spans="14:14" ht="14.25" customHeight="1" x14ac:dyDescent="0.3">
      <c r="N47" s="2"/>
    </row>
    <row r="48" spans="14:14" ht="14.25" customHeight="1" x14ac:dyDescent="0.3">
      <c r="N48" s="2"/>
    </row>
    <row r="49" spans="14:14" ht="14.25" customHeight="1" x14ac:dyDescent="0.3">
      <c r="N49" s="2"/>
    </row>
    <row r="50" spans="14:14" ht="14.25" customHeight="1" x14ac:dyDescent="0.3">
      <c r="N50" s="2"/>
    </row>
    <row r="51" spans="14:14" ht="14.25" customHeight="1" x14ac:dyDescent="0.3">
      <c r="N51" s="2"/>
    </row>
    <row r="52" spans="14:14" ht="14.25" customHeight="1" x14ac:dyDescent="0.3">
      <c r="N52" s="2"/>
    </row>
    <row r="53" spans="14:14" ht="14.25" customHeight="1" x14ac:dyDescent="0.3">
      <c r="N53" s="2"/>
    </row>
    <row r="54" spans="14:14" ht="14.25" customHeight="1" x14ac:dyDescent="0.3">
      <c r="N54" s="2"/>
    </row>
    <row r="55" spans="14:14" ht="14.25" customHeight="1" x14ac:dyDescent="0.3">
      <c r="N55" s="2"/>
    </row>
    <row r="56" spans="14:14" ht="14.25" customHeight="1" x14ac:dyDescent="0.3">
      <c r="N56" s="2"/>
    </row>
    <row r="57" spans="14:14" ht="14.25" customHeight="1" x14ac:dyDescent="0.3">
      <c r="N57" s="2"/>
    </row>
    <row r="58" spans="14:14" ht="14.25" customHeight="1" x14ac:dyDescent="0.3">
      <c r="N58" s="2"/>
    </row>
    <row r="59" spans="14:14" ht="14.25" customHeight="1" x14ac:dyDescent="0.3">
      <c r="N59" s="2"/>
    </row>
    <row r="60" spans="14:14" ht="14.25" customHeight="1" x14ac:dyDescent="0.3">
      <c r="N60" s="2"/>
    </row>
    <row r="61" spans="14:14" ht="14.25" customHeight="1" x14ac:dyDescent="0.3">
      <c r="N61" s="2"/>
    </row>
    <row r="62" spans="14:14" ht="14.25" customHeight="1" x14ac:dyDescent="0.3">
      <c r="N62" s="2"/>
    </row>
    <row r="63" spans="14:14" ht="14.25" customHeight="1" x14ac:dyDescent="0.3">
      <c r="N63" s="2"/>
    </row>
    <row r="64" spans="14:14" ht="14.25" customHeight="1" x14ac:dyDescent="0.3">
      <c r="N64" s="2"/>
    </row>
    <row r="65" spans="14:14" ht="14.25" customHeight="1" x14ac:dyDescent="0.3">
      <c r="N65" s="2"/>
    </row>
    <row r="66" spans="14:14" ht="14.25" customHeight="1" x14ac:dyDescent="0.3">
      <c r="N66" s="2"/>
    </row>
    <row r="67" spans="14:14" ht="14.25" customHeight="1" x14ac:dyDescent="0.3">
      <c r="N67" s="2"/>
    </row>
    <row r="68" spans="14:14" ht="14.25" customHeight="1" x14ac:dyDescent="0.3">
      <c r="N68" s="2"/>
    </row>
    <row r="69" spans="14:14" ht="14.25" customHeight="1" x14ac:dyDescent="0.3">
      <c r="N69" s="2"/>
    </row>
    <row r="70" spans="14:14" ht="14.25" customHeight="1" x14ac:dyDescent="0.3">
      <c r="N70" s="2"/>
    </row>
    <row r="71" spans="14:14" ht="14.25" customHeight="1" x14ac:dyDescent="0.3">
      <c r="N71" s="2"/>
    </row>
    <row r="72" spans="14:14" ht="14.25" customHeight="1" x14ac:dyDescent="0.3">
      <c r="N72" s="2"/>
    </row>
    <row r="73" spans="14:14" ht="14.25" customHeight="1" x14ac:dyDescent="0.3">
      <c r="N73" s="2"/>
    </row>
    <row r="74" spans="14:14" ht="14.25" customHeight="1" x14ac:dyDescent="0.3">
      <c r="N74" s="2"/>
    </row>
    <row r="75" spans="14:14" ht="14.25" customHeight="1" x14ac:dyDescent="0.3">
      <c r="N75" s="2"/>
    </row>
    <row r="76" spans="14:14" ht="14.25" customHeight="1" x14ac:dyDescent="0.3">
      <c r="N76" s="2"/>
    </row>
    <row r="77" spans="14:14" ht="14.25" customHeight="1" x14ac:dyDescent="0.3">
      <c r="N77" s="2"/>
    </row>
    <row r="78" spans="14:14" ht="14.25" customHeight="1" x14ac:dyDescent="0.3">
      <c r="N78" s="2"/>
    </row>
    <row r="79" spans="14:14" ht="14.25" customHeight="1" x14ac:dyDescent="0.3">
      <c r="N79" s="2"/>
    </row>
    <row r="80" spans="14:14" ht="14.25" customHeight="1" x14ac:dyDescent="0.3">
      <c r="N80" s="2"/>
    </row>
    <row r="81" spans="14:14" ht="14.25" customHeight="1" x14ac:dyDescent="0.3">
      <c r="N81" s="2"/>
    </row>
    <row r="82" spans="14:14" ht="14.25" customHeight="1" x14ac:dyDescent="0.3">
      <c r="N82" s="2"/>
    </row>
    <row r="83" spans="14:14" ht="14.25" customHeight="1" x14ac:dyDescent="0.3">
      <c r="N83" s="2"/>
    </row>
    <row r="84" spans="14:14" ht="14.25" customHeight="1" x14ac:dyDescent="0.3">
      <c r="N84" s="2"/>
    </row>
    <row r="85" spans="14:14" ht="14.25" customHeight="1" x14ac:dyDescent="0.3">
      <c r="N85" s="2"/>
    </row>
    <row r="86" spans="14:14" ht="14.25" customHeight="1" x14ac:dyDescent="0.3">
      <c r="N86" s="2"/>
    </row>
    <row r="87" spans="14:14" ht="14.25" customHeight="1" x14ac:dyDescent="0.3">
      <c r="N87" s="2"/>
    </row>
    <row r="88" spans="14:14" ht="14.25" customHeight="1" x14ac:dyDescent="0.3">
      <c r="N88" s="2"/>
    </row>
    <row r="89" spans="14:14" ht="14.25" customHeight="1" x14ac:dyDescent="0.3">
      <c r="N89" s="2"/>
    </row>
    <row r="90" spans="14:14" ht="14.25" customHeight="1" x14ac:dyDescent="0.3">
      <c r="N90" s="2"/>
    </row>
    <row r="91" spans="14:14" ht="14.25" customHeight="1" x14ac:dyDescent="0.3">
      <c r="N91" s="2"/>
    </row>
    <row r="92" spans="14:14" ht="14.25" customHeight="1" x14ac:dyDescent="0.3">
      <c r="N92" s="2"/>
    </row>
    <row r="93" spans="14:14" ht="14.25" customHeight="1" x14ac:dyDescent="0.3">
      <c r="N93" s="2"/>
    </row>
    <row r="94" spans="14:14" ht="14.25" customHeight="1" x14ac:dyDescent="0.3">
      <c r="N94" s="2"/>
    </row>
    <row r="95" spans="14:14" ht="14.25" customHeight="1" x14ac:dyDescent="0.3">
      <c r="N95" s="2"/>
    </row>
    <row r="96" spans="14:14" ht="14.25" customHeight="1" x14ac:dyDescent="0.3">
      <c r="N96" s="2"/>
    </row>
    <row r="97" spans="14:14" ht="14.25" customHeight="1" x14ac:dyDescent="0.3">
      <c r="N97" s="2"/>
    </row>
    <row r="98" spans="14:14" ht="14.25" customHeight="1" x14ac:dyDescent="0.3">
      <c r="N98" s="2"/>
    </row>
    <row r="99" spans="14:14" ht="14.25" customHeight="1" x14ac:dyDescent="0.3">
      <c r="N99" s="2"/>
    </row>
    <row r="100" spans="14:14" ht="14.25" customHeight="1" x14ac:dyDescent="0.3">
      <c r="N100" s="2"/>
    </row>
    <row r="101" spans="14:14" ht="14.25" customHeight="1" x14ac:dyDescent="0.3">
      <c r="N101" s="2"/>
    </row>
    <row r="102" spans="14:14" ht="14.25" customHeight="1" x14ac:dyDescent="0.3">
      <c r="N102" s="2"/>
    </row>
    <row r="103" spans="14:14" ht="14.25" customHeight="1" x14ac:dyDescent="0.3">
      <c r="N103" s="2"/>
    </row>
    <row r="104" spans="14:14" ht="14.25" customHeight="1" x14ac:dyDescent="0.3">
      <c r="N104" s="2"/>
    </row>
    <row r="105" spans="14:14" ht="14.25" customHeight="1" x14ac:dyDescent="0.3">
      <c r="N105" s="2"/>
    </row>
    <row r="106" spans="14:14" ht="14.25" customHeight="1" x14ac:dyDescent="0.3">
      <c r="N106" s="2"/>
    </row>
    <row r="107" spans="14:14" ht="14.25" customHeight="1" x14ac:dyDescent="0.3">
      <c r="N107" s="2"/>
    </row>
    <row r="108" spans="14:14" ht="14.25" customHeight="1" x14ac:dyDescent="0.3">
      <c r="N108" s="2"/>
    </row>
    <row r="109" spans="14:14" ht="14.25" customHeight="1" x14ac:dyDescent="0.3">
      <c r="N109" s="2"/>
    </row>
    <row r="110" spans="14:14" ht="14.25" customHeight="1" x14ac:dyDescent="0.3">
      <c r="N110" s="2"/>
    </row>
    <row r="111" spans="14:14" ht="14.25" customHeight="1" x14ac:dyDescent="0.3">
      <c r="N111" s="2"/>
    </row>
    <row r="112" spans="14:14" ht="14.25" customHeight="1" x14ac:dyDescent="0.3">
      <c r="N112" s="2"/>
    </row>
    <row r="113" spans="14:14" ht="14.25" customHeight="1" x14ac:dyDescent="0.3">
      <c r="N113" s="2"/>
    </row>
    <row r="114" spans="14:14" ht="14.25" customHeight="1" x14ac:dyDescent="0.3">
      <c r="N114" s="2"/>
    </row>
    <row r="115" spans="14:14" ht="14.25" customHeight="1" x14ac:dyDescent="0.3">
      <c r="N115" s="2"/>
    </row>
    <row r="116" spans="14:14" ht="14.25" customHeight="1" x14ac:dyDescent="0.3">
      <c r="N116" s="2"/>
    </row>
    <row r="117" spans="14:14" ht="14.25" customHeight="1" x14ac:dyDescent="0.3">
      <c r="N117" s="2"/>
    </row>
    <row r="118" spans="14:14" ht="14.25" customHeight="1" x14ac:dyDescent="0.3">
      <c r="N118" s="2"/>
    </row>
    <row r="119" spans="14:14" ht="14.25" customHeight="1" x14ac:dyDescent="0.3">
      <c r="N119" s="2"/>
    </row>
    <row r="120" spans="14:14" ht="14.25" customHeight="1" x14ac:dyDescent="0.3">
      <c r="N120" s="2"/>
    </row>
    <row r="121" spans="14:14" ht="14.25" customHeight="1" x14ac:dyDescent="0.3">
      <c r="N121" s="2"/>
    </row>
    <row r="122" spans="14:14" ht="14.25" customHeight="1" x14ac:dyDescent="0.3">
      <c r="N122" s="2"/>
    </row>
    <row r="123" spans="14:14" ht="14.25" customHeight="1" x14ac:dyDescent="0.3">
      <c r="N123" s="2"/>
    </row>
    <row r="124" spans="14:14" ht="14.25" customHeight="1" x14ac:dyDescent="0.3">
      <c r="N124" s="2"/>
    </row>
    <row r="125" spans="14:14" ht="14.25" customHeight="1" x14ac:dyDescent="0.3">
      <c r="N125" s="2"/>
    </row>
    <row r="126" spans="14:14" ht="14.25" customHeight="1" x14ac:dyDescent="0.3">
      <c r="N126" s="2"/>
    </row>
    <row r="127" spans="14:14" ht="14.25" customHeight="1" x14ac:dyDescent="0.3">
      <c r="N127" s="2"/>
    </row>
    <row r="128" spans="14:14" ht="14.25" customHeight="1" x14ac:dyDescent="0.3">
      <c r="N128" s="2"/>
    </row>
    <row r="129" spans="14:14" ht="14.25" customHeight="1" x14ac:dyDescent="0.3">
      <c r="N129" s="2"/>
    </row>
    <row r="130" spans="14:14" ht="14.25" customHeight="1" x14ac:dyDescent="0.3">
      <c r="N130" s="2"/>
    </row>
    <row r="131" spans="14:14" ht="14.25" customHeight="1" x14ac:dyDescent="0.3">
      <c r="N131" s="2"/>
    </row>
    <row r="132" spans="14:14" ht="14.25" customHeight="1" x14ac:dyDescent="0.3">
      <c r="N132" s="2"/>
    </row>
    <row r="133" spans="14:14" ht="14.25" customHeight="1" x14ac:dyDescent="0.3">
      <c r="N133" s="2"/>
    </row>
    <row r="134" spans="14:14" ht="14.25" customHeight="1" x14ac:dyDescent="0.3">
      <c r="N134" s="2"/>
    </row>
    <row r="135" spans="14:14" ht="14.25" customHeight="1" x14ac:dyDescent="0.3">
      <c r="N135" s="2"/>
    </row>
    <row r="136" spans="14:14" ht="14.25" customHeight="1" x14ac:dyDescent="0.3">
      <c r="N136" s="2"/>
    </row>
    <row r="137" spans="14:14" ht="14.25" customHeight="1" x14ac:dyDescent="0.3">
      <c r="N137" s="2"/>
    </row>
    <row r="138" spans="14:14" ht="14.25" customHeight="1" x14ac:dyDescent="0.3">
      <c r="N138" s="2"/>
    </row>
    <row r="139" spans="14:14" ht="14.25" customHeight="1" x14ac:dyDescent="0.3">
      <c r="N139" s="2"/>
    </row>
    <row r="140" spans="14:14" ht="14.25" customHeight="1" x14ac:dyDescent="0.3">
      <c r="N140" s="2"/>
    </row>
    <row r="141" spans="14:14" ht="14.25" customHeight="1" x14ac:dyDescent="0.3">
      <c r="N141" s="2"/>
    </row>
    <row r="142" spans="14:14" ht="14.25" customHeight="1" x14ac:dyDescent="0.3">
      <c r="N142" s="2"/>
    </row>
    <row r="143" spans="14:14" ht="14.25" customHeight="1" x14ac:dyDescent="0.3">
      <c r="N143" s="2"/>
    </row>
    <row r="144" spans="14:14" ht="14.25" customHeight="1" x14ac:dyDescent="0.3">
      <c r="N144" s="2"/>
    </row>
    <row r="145" spans="14:14" ht="14.25" customHeight="1" x14ac:dyDescent="0.3">
      <c r="N145" s="2"/>
    </row>
    <row r="146" spans="14:14" ht="14.25" customHeight="1" x14ac:dyDescent="0.3">
      <c r="N146" s="2"/>
    </row>
    <row r="147" spans="14:14" ht="14.25" customHeight="1" x14ac:dyDescent="0.3">
      <c r="N147" s="2"/>
    </row>
    <row r="148" spans="14:14" ht="14.25" customHeight="1" x14ac:dyDescent="0.3">
      <c r="N148" s="2"/>
    </row>
    <row r="149" spans="14:14" ht="14.25" customHeight="1" x14ac:dyDescent="0.3">
      <c r="N149" s="2"/>
    </row>
    <row r="150" spans="14:14" ht="14.25" customHeight="1" x14ac:dyDescent="0.3">
      <c r="N150" s="2"/>
    </row>
    <row r="151" spans="14:14" ht="14.25" customHeight="1" x14ac:dyDescent="0.3">
      <c r="N151" s="2"/>
    </row>
    <row r="152" spans="14:14" ht="14.25" customHeight="1" x14ac:dyDescent="0.3">
      <c r="N152" s="2"/>
    </row>
    <row r="153" spans="14:14" ht="14.25" customHeight="1" x14ac:dyDescent="0.3">
      <c r="N153" s="2"/>
    </row>
    <row r="154" spans="14:14" ht="14.25" customHeight="1" x14ac:dyDescent="0.3">
      <c r="N154" s="2"/>
    </row>
    <row r="155" spans="14:14" ht="14.25" customHeight="1" x14ac:dyDescent="0.3">
      <c r="N155" s="2"/>
    </row>
    <row r="156" spans="14:14" ht="14.25" customHeight="1" x14ac:dyDescent="0.3">
      <c r="N156" s="2"/>
    </row>
    <row r="157" spans="14:14" ht="14.25" customHeight="1" x14ac:dyDescent="0.3">
      <c r="N157" s="2"/>
    </row>
    <row r="158" spans="14:14" ht="14.25" customHeight="1" x14ac:dyDescent="0.3">
      <c r="N158" s="2"/>
    </row>
    <row r="159" spans="14:14" ht="14.25" customHeight="1" x14ac:dyDescent="0.3">
      <c r="N159" s="2"/>
    </row>
    <row r="160" spans="14:14" ht="14.25" customHeight="1" x14ac:dyDescent="0.3">
      <c r="N160" s="2"/>
    </row>
    <row r="161" spans="14:14" ht="14.25" customHeight="1" x14ac:dyDescent="0.3">
      <c r="N161" s="2"/>
    </row>
    <row r="162" spans="14:14" ht="14.25" customHeight="1" x14ac:dyDescent="0.3">
      <c r="N162" s="2"/>
    </row>
    <row r="163" spans="14:14" ht="14.25" customHeight="1" x14ac:dyDescent="0.3">
      <c r="N163" s="2"/>
    </row>
    <row r="164" spans="14:14" ht="14.25" customHeight="1" x14ac:dyDescent="0.3">
      <c r="N164" s="2"/>
    </row>
    <row r="165" spans="14:14" ht="14.25" customHeight="1" x14ac:dyDescent="0.3">
      <c r="N165" s="2"/>
    </row>
    <row r="166" spans="14:14" ht="14.25" customHeight="1" x14ac:dyDescent="0.3">
      <c r="N166" s="2"/>
    </row>
    <row r="167" spans="14:14" ht="14.25" customHeight="1" x14ac:dyDescent="0.3">
      <c r="N167" s="2"/>
    </row>
    <row r="168" spans="14:14" ht="14.25" customHeight="1" x14ac:dyDescent="0.3">
      <c r="N168" s="2"/>
    </row>
    <row r="169" spans="14:14" ht="14.25" customHeight="1" x14ac:dyDescent="0.3">
      <c r="N169" s="2"/>
    </row>
    <row r="170" spans="14:14" ht="14.25" customHeight="1" x14ac:dyDescent="0.3">
      <c r="N170" s="2"/>
    </row>
    <row r="171" spans="14:14" ht="14.25" customHeight="1" x14ac:dyDescent="0.3">
      <c r="N171" s="2"/>
    </row>
    <row r="172" spans="14:14" ht="14.25" customHeight="1" x14ac:dyDescent="0.3">
      <c r="N172" s="2"/>
    </row>
    <row r="173" spans="14:14" ht="14.25" customHeight="1" x14ac:dyDescent="0.3">
      <c r="N173" s="2"/>
    </row>
    <row r="174" spans="14:14" ht="14.25" customHeight="1" x14ac:dyDescent="0.3">
      <c r="N174" s="2"/>
    </row>
    <row r="175" spans="14:14" ht="14.25" customHeight="1" x14ac:dyDescent="0.3">
      <c r="N175" s="2"/>
    </row>
    <row r="176" spans="14:14" ht="14.25" customHeight="1" x14ac:dyDescent="0.3">
      <c r="N176" s="2"/>
    </row>
    <row r="177" spans="14:14" ht="14.25" customHeight="1" x14ac:dyDescent="0.3">
      <c r="N177" s="2"/>
    </row>
    <row r="178" spans="14:14" ht="14.25" customHeight="1" x14ac:dyDescent="0.3">
      <c r="N178" s="2"/>
    </row>
    <row r="179" spans="14:14" ht="14.25" customHeight="1" x14ac:dyDescent="0.3">
      <c r="N179" s="2"/>
    </row>
    <row r="180" spans="14:14" ht="14.25" customHeight="1" x14ac:dyDescent="0.3">
      <c r="N180" s="2"/>
    </row>
    <row r="181" spans="14:14" ht="14.25" customHeight="1" x14ac:dyDescent="0.3">
      <c r="N181" s="2"/>
    </row>
    <row r="182" spans="14:14" ht="14.25" customHeight="1" x14ac:dyDescent="0.3">
      <c r="N182" s="2"/>
    </row>
    <row r="183" spans="14:14" ht="14.25" customHeight="1" x14ac:dyDescent="0.3">
      <c r="N183" s="2"/>
    </row>
    <row r="184" spans="14:14" ht="14.25" customHeight="1" x14ac:dyDescent="0.3">
      <c r="N184" s="2"/>
    </row>
    <row r="185" spans="14:14" ht="14.25" customHeight="1" x14ac:dyDescent="0.3">
      <c r="N185" s="2"/>
    </row>
    <row r="186" spans="14:14" ht="14.25" customHeight="1" x14ac:dyDescent="0.3">
      <c r="N186" s="2"/>
    </row>
    <row r="187" spans="14:14" ht="14.25" customHeight="1" x14ac:dyDescent="0.3">
      <c r="N187" s="2"/>
    </row>
    <row r="188" spans="14:14" ht="14.25" customHeight="1" x14ac:dyDescent="0.3">
      <c r="N188" s="2"/>
    </row>
    <row r="189" spans="14:14" ht="14.25" customHeight="1" x14ac:dyDescent="0.3">
      <c r="N189" s="2"/>
    </row>
    <row r="190" spans="14:14" ht="14.25" customHeight="1" x14ac:dyDescent="0.3">
      <c r="N190" s="2"/>
    </row>
    <row r="191" spans="14:14" ht="14.25" customHeight="1" x14ac:dyDescent="0.3">
      <c r="N191" s="2"/>
    </row>
    <row r="192" spans="14:14" ht="14.25" customHeight="1" x14ac:dyDescent="0.3">
      <c r="N192" s="2"/>
    </row>
    <row r="193" spans="14:14" ht="14.25" customHeight="1" x14ac:dyDescent="0.3">
      <c r="N193" s="2"/>
    </row>
    <row r="194" spans="14:14" ht="14.25" customHeight="1" x14ac:dyDescent="0.3">
      <c r="N194" s="2"/>
    </row>
    <row r="195" spans="14:14" ht="14.25" customHeight="1" x14ac:dyDescent="0.3">
      <c r="N195" s="2"/>
    </row>
    <row r="196" spans="14:14" ht="14.25" customHeight="1" x14ac:dyDescent="0.3">
      <c r="N196" s="2"/>
    </row>
    <row r="197" spans="14:14" ht="14.25" customHeight="1" x14ac:dyDescent="0.3">
      <c r="N197" s="2"/>
    </row>
    <row r="198" spans="14:14" ht="14.25" customHeight="1" x14ac:dyDescent="0.3">
      <c r="N198" s="2"/>
    </row>
    <row r="199" spans="14:14" ht="14.25" customHeight="1" x14ac:dyDescent="0.3">
      <c r="N199" s="2"/>
    </row>
    <row r="200" spans="14:14" ht="14.25" customHeight="1" x14ac:dyDescent="0.3">
      <c r="N200" s="2"/>
    </row>
    <row r="201" spans="14:14" ht="14.25" customHeight="1" x14ac:dyDescent="0.3">
      <c r="N201" s="2"/>
    </row>
    <row r="202" spans="14:14" ht="14.25" customHeight="1" x14ac:dyDescent="0.3">
      <c r="N202" s="2"/>
    </row>
    <row r="203" spans="14:14" ht="14.25" customHeight="1" x14ac:dyDescent="0.3">
      <c r="N203" s="2"/>
    </row>
    <row r="204" spans="14:14" ht="14.25" customHeight="1" x14ac:dyDescent="0.3">
      <c r="N204" s="2"/>
    </row>
    <row r="205" spans="14:14" ht="14.25" customHeight="1" x14ac:dyDescent="0.3">
      <c r="N205" s="2"/>
    </row>
    <row r="206" spans="14:14" ht="14.25" customHeight="1" x14ac:dyDescent="0.3">
      <c r="N206" s="2"/>
    </row>
    <row r="207" spans="14:14" ht="14.25" customHeight="1" x14ac:dyDescent="0.3">
      <c r="N207" s="2"/>
    </row>
    <row r="208" spans="14:14" ht="14.25" customHeight="1" x14ac:dyDescent="0.3">
      <c r="N208" s="2"/>
    </row>
    <row r="209" spans="14:14" ht="14.25" customHeight="1" x14ac:dyDescent="0.3">
      <c r="N209" s="2"/>
    </row>
    <row r="210" spans="14:14" ht="14.25" customHeight="1" x14ac:dyDescent="0.3">
      <c r="N210" s="2"/>
    </row>
    <row r="211" spans="14:14" ht="14.25" customHeight="1" x14ac:dyDescent="0.3">
      <c r="N211" s="2"/>
    </row>
    <row r="212" spans="14:14" ht="14.25" customHeight="1" x14ac:dyDescent="0.3">
      <c r="N212" s="2"/>
    </row>
    <row r="213" spans="14:14" ht="14.25" customHeight="1" x14ac:dyDescent="0.3">
      <c r="N213" s="2"/>
    </row>
    <row r="214" spans="14:14" ht="14.25" customHeight="1" x14ac:dyDescent="0.3">
      <c r="N214" s="2"/>
    </row>
    <row r="215" spans="14:14" ht="14.25" customHeight="1" x14ac:dyDescent="0.3">
      <c r="N215" s="2"/>
    </row>
    <row r="216" spans="14:14" ht="14.25" customHeight="1" x14ac:dyDescent="0.3">
      <c r="N216" s="2"/>
    </row>
    <row r="217" spans="14:14" ht="14.25" customHeight="1" x14ac:dyDescent="0.3">
      <c r="N217" s="2"/>
    </row>
    <row r="218" spans="14:14" ht="14.25" customHeight="1" x14ac:dyDescent="0.3">
      <c r="N218" s="2"/>
    </row>
    <row r="219" spans="14:14" ht="14.25" customHeight="1" x14ac:dyDescent="0.3">
      <c r="N219" s="2"/>
    </row>
    <row r="220" spans="14:14" ht="14.25" customHeight="1" x14ac:dyDescent="0.3">
      <c r="N220" s="2"/>
    </row>
    <row r="221" spans="14:14" ht="14.25" customHeight="1" x14ac:dyDescent="0.3">
      <c r="N221" s="2"/>
    </row>
    <row r="222" spans="14:14" ht="14.25" customHeight="1" x14ac:dyDescent="0.3">
      <c r="N222" s="2"/>
    </row>
    <row r="223" spans="14:14" ht="14.25" customHeight="1" x14ac:dyDescent="0.3">
      <c r="N223" s="2"/>
    </row>
    <row r="224" spans="14:14" ht="14.25" customHeight="1" x14ac:dyDescent="0.3">
      <c r="N224" s="2"/>
    </row>
    <row r="225" spans="14:14" ht="14.25" customHeight="1" x14ac:dyDescent="0.3">
      <c r="N225" s="2"/>
    </row>
    <row r="226" spans="14:14" ht="14.25" customHeight="1" x14ac:dyDescent="0.3">
      <c r="N226" s="2"/>
    </row>
    <row r="227" spans="14:14" ht="15.75" customHeight="1" x14ac:dyDescent="0.3"/>
    <row r="228" spans="14:14" ht="15.75" customHeight="1" x14ac:dyDescent="0.3"/>
    <row r="229" spans="14:14" ht="15.75" customHeight="1" x14ac:dyDescent="0.3"/>
    <row r="230" spans="14:14" ht="15.75" customHeight="1" x14ac:dyDescent="0.3"/>
    <row r="231" spans="14:14" ht="15.75" customHeight="1" x14ac:dyDescent="0.3"/>
    <row r="232" spans="14:14" ht="15.75" customHeight="1" x14ac:dyDescent="0.3"/>
    <row r="233" spans="14:14" ht="15.75" customHeight="1" x14ac:dyDescent="0.3"/>
    <row r="234" spans="14:14" ht="15.75" customHeight="1" x14ac:dyDescent="0.3"/>
    <row r="235" spans="14:14" ht="15.75" customHeight="1" x14ac:dyDescent="0.3"/>
    <row r="236" spans="14:14" ht="15.75" customHeight="1" x14ac:dyDescent="0.3"/>
    <row r="237" spans="14:14" ht="15.75" customHeight="1" x14ac:dyDescent="0.3"/>
    <row r="238" spans="14:14" ht="15.75" customHeight="1" x14ac:dyDescent="0.3"/>
    <row r="239" spans="14:14" ht="15.75" customHeight="1" x14ac:dyDescent="0.3"/>
    <row r="240" spans="14:14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0">
    <mergeCell ref="P16:Y16"/>
    <mergeCell ref="P17:Y17"/>
    <mergeCell ref="P25:Y25"/>
    <mergeCell ref="B26:C26"/>
    <mergeCell ref="P18:Y18"/>
    <mergeCell ref="P19:Y19"/>
    <mergeCell ref="P20:Y20"/>
    <mergeCell ref="P21:Y21"/>
    <mergeCell ref="P22:Y22"/>
    <mergeCell ref="P23:Y23"/>
    <mergeCell ref="P24:Y24"/>
    <mergeCell ref="A11:Y11"/>
    <mergeCell ref="P12:Y12"/>
    <mergeCell ref="P13:Y13"/>
    <mergeCell ref="P14:Y14"/>
    <mergeCell ref="P15:Y15"/>
    <mergeCell ref="A7:F7"/>
    <mergeCell ref="G7:K7"/>
    <mergeCell ref="L7:Q7"/>
    <mergeCell ref="R7:Y7"/>
    <mergeCell ref="G8:K9"/>
    <mergeCell ref="R8:Y8"/>
    <mergeCell ref="R9:Y9"/>
    <mergeCell ref="L8:Q8"/>
    <mergeCell ref="L9:Q9"/>
    <mergeCell ref="L10:Q10"/>
    <mergeCell ref="R10:Y10"/>
    <mergeCell ref="A8:F9"/>
    <mergeCell ref="A10:F10"/>
    <mergeCell ref="G10:I10"/>
    <mergeCell ref="J10:K10"/>
    <mergeCell ref="L6:Q6"/>
    <mergeCell ref="R6:Y6"/>
    <mergeCell ref="P1:Y1"/>
    <mergeCell ref="A2:Y2"/>
    <mergeCell ref="A3:Y3"/>
    <mergeCell ref="A4:Y4"/>
    <mergeCell ref="A5:Y5"/>
    <mergeCell ref="A6:F6"/>
    <mergeCell ref="G6:K6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>
        <v>6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134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137</v>
      </c>
      <c r="B10" s="234"/>
      <c r="C10" s="235"/>
      <c r="D10" s="341" t="s">
        <v>138</v>
      </c>
      <c r="E10" s="235"/>
      <c r="F10" s="141">
        <v>2025</v>
      </c>
      <c r="G10" s="246" t="s">
        <v>139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54"/>
      <c r="D15" s="155"/>
      <c r="E15" s="155"/>
      <c r="F15" s="155"/>
      <c r="G15" s="155"/>
      <c r="H15" s="156"/>
      <c r="I15" s="345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54"/>
      <c r="D16" s="155"/>
      <c r="E16" s="155"/>
      <c r="F16" s="155"/>
      <c r="G16" s="155"/>
      <c r="H16" s="156"/>
      <c r="I16" s="345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54"/>
      <c r="D19" s="155"/>
      <c r="E19" s="155"/>
      <c r="F19" s="155"/>
      <c r="G19" s="155"/>
      <c r="H19" s="156"/>
      <c r="I19" s="345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149</v>
      </c>
      <c r="C21" s="146"/>
      <c r="D21" s="147"/>
      <c r="E21" s="147"/>
      <c r="F21" s="147"/>
      <c r="G21" s="147"/>
      <c r="H21" s="148"/>
      <c r="I21" s="343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54"/>
      <c r="D22" s="155"/>
      <c r="E22" s="155"/>
      <c r="F22" s="155"/>
      <c r="G22" s="155"/>
      <c r="H22" s="156"/>
      <c r="I22" s="345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57"/>
      <c r="D25" s="158"/>
      <c r="E25" s="158"/>
      <c r="F25" s="158"/>
      <c r="G25" s="158"/>
      <c r="H25" s="159"/>
      <c r="I25" s="346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5">
      <c r="A26" s="144">
        <f t="shared" si="0"/>
        <v>14</v>
      </c>
      <c r="B26" s="149" t="s">
        <v>154</v>
      </c>
      <c r="C26" s="160"/>
      <c r="D26" s="161"/>
      <c r="E26" s="161"/>
      <c r="F26" s="161"/>
      <c r="G26" s="162"/>
      <c r="H26" s="163"/>
      <c r="I26" s="345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158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5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5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 t="s">
        <v>42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160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161</v>
      </c>
      <c r="B10" s="234"/>
      <c r="C10" s="235"/>
      <c r="D10" s="341" t="s">
        <v>162</v>
      </c>
      <c r="E10" s="235"/>
      <c r="F10" s="141">
        <v>2025</v>
      </c>
      <c r="G10" s="246" t="s">
        <v>163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54"/>
      <c r="D15" s="155"/>
      <c r="E15" s="155"/>
      <c r="F15" s="155"/>
      <c r="G15" s="155"/>
      <c r="H15" s="156"/>
      <c r="I15" s="345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54"/>
      <c r="D16" s="155"/>
      <c r="E16" s="155"/>
      <c r="F16" s="155"/>
      <c r="G16" s="155"/>
      <c r="H16" s="156"/>
      <c r="I16" s="345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54"/>
      <c r="D19" s="155"/>
      <c r="E19" s="155"/>
      <c r="F19" s="155"/>
      <c r="G19" s="155"/>
      <c r="H19" s="156"/>
      <c r="I19" s="345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149</v>
      </c>
      <c r="C21" s="146"/>
      <c r="D21" s="147"/>
      <c r="E21" s="147"/>
      <c r="F21" s="147"/>
      <c r="G21" s="147"/>
      <c r="H21" s="148"/>
      <c r="I21" s="343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54"/>
      <c r="D22" s="155"/>
      <c r="E22" s="155"/>
      <c r="F22" s="155"/>
      <c r="G22" s="155"/>
      <c r="H22" s="156"/>
      <c r="I22" s="345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74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54"/>
      <c r="D26" s="155"/>
      <c r="E26" s="155"/>
      <c r="F26" s="155"/>
      <c r="G26" s="155"/>
      <c r="H26" s="156"/>
      <c r="I26" s="345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158</v>
      </c>
      <c r="C30" s="165"/>
      <c r="D30" s="166"/>
      <c r="E30" s="152"/>
      <c r="F30" s="166"/>
      <c r="G30" s="167"/>
      <c r="H30" s="168"/>
      <c r="I30" s="351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6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6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 t="s">
        <v>42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164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165</v>
      </c>
      <c r="B10" s="234"/>
      <c r="C10" s="235"/>
      <c r="D10" s="341" t="s">
        <v>166</v>
      </c>
      <c r="E10" s="235"/>
      <c r="F10" s="141">
        <v>2025</v>
      </c>
      <c r="G10" s="246" t="s">
        <v>167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54"/>
      <c r="D15" s="155"/>
      <c r="E15" s="155"/>
      <c r="F15" s="155"/>
      <c r="G15" s="155"/>
      <c r="H15" s="156"/>
      <c r="I15" s="345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54"/>
      <c r="D16" s="155"/>
      <c r="E16" s="155"/>
      <c r="F16" s="155"/>
      <c r="G16" s="155"/>
      <c r="H16" s="156"/>
      <c r="I16" s="345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54"/>
      <c r="D19" s="155"/>
      <c r="E19" s="155"/>
      <c r="F19" s="155"/>
      <c r="G19" s="155"/>
      <c r="H19" s="156"/>
      <c r="I19" s="345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149</v>
      </c>
      <c r="C21" s="146"/>
      <c r="D21" s="147"/>
      <c r="E21" s="147"/>
      <c r="F21" s="147"/>
      <c r="G21" s="147"/>
      <c r="H21" s="148"/>
      <c r="I21" s="343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54"/>
      <c r="D22" s="155"/>
      <c r="E22" s="155"/>
      <c r="F22" s="155"/>
      <c r="G22" s="155"/>
      <c r="H22" s="156"/>
      <c r="I22" s="345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54"/>
      <c r="D26" s="155"/>
      <c r="E26" s="155"/>
      <c r="F26" s="155"/>
      <c r="G26" s="155"/>
      <c r="H26" s="156"/>
      <c r="I26" s="345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74"/>
      <c r="F29" s="174"/>
      <c r="G29" s="174"/>
      <c r="H29" s="175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158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7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7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>
        <v>0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168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169</v>
      </c>
      <c r="B10" s="234"/>
      <c r="C10" s="235"/>
      <c r="D10" s="341" t="s">
        <v>170</v>
      </c>
      <c r="E10" s="235"/>
      <c r="F10" s="141">
        <v>2026</v>
      </c>
      <c r="G10" s="246" t="s">
        <v>171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54"/>
      <c r="D15" s="155"/>
      <c r="E15" s="155"/>
      <c r="F15" s="155"/>
      <c r="G15" s="155"/>
      <c r="H15" s="156"/>
      <c r="I15" s="345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54"/>
      <c r="D16" s="155"/>
      <c r="E16" s="155"/>
      <c r="F16" s="155"/>
      <c r="G16" s="155"/>
      <c r="H16" s="156"/>
      <c r="I16" s="345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54"/>
      <c r="D19" s="155"/>
      <c r="E19" s="155"/>
      <c r="F19" s="155"/>
      <c r="G19" s="155"/>
      <c r="H19" s="156"/>
      <c r="I19" s="345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172</v>
      </c>
      <c r="C21" s="146"/>
      <c r="D21" s="147"/>
      <c r="E21" s="147"/>
      <c r="F21" s="147"/>
      <c r="G21" s="147"/>
      <c r="H21" s="148"/>
      <c r="I21" s="343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54"/>
      <c r="D22" s="155"/>
      <c r="E22" s="155"/>
      <c r="F22" s="155"/>
      <c r="G22" s="155"/>
      <c r="H22" s="156"/>
      <c r="I22" s="345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54"/>
      <c r="D26" s="155"/>
      <c r="E26" s="155"/>
      <c r="F26" s="155"/>
      <c r="G26" s="155"/>
      <c r="H26" s="156"/>
      <c r="I26" s="345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158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8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800-000001000000}">
          <x14:formula1>
            <xm:f>'Pick List '!$A$4:$A$16</xm:f>
          </x14:formula1>
          <xm:sqref>D10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5.33203125" customWidth="1"/>
    <col min="2" max="2" width="27.44140625" customWidth="1"/>
    <col min="3" max="8" width="15.6640625" customWidth="1"/>
    <col min="9" max="26" width="9.109375" customWidth="1"/>
  </cols>
  <sheetData>
    <row r="1" spans="1:26" ht="39.75" customHeight="1" x14ac:dyDescent="0.3">
      <c r="A1" s="132" t="s">
        <v>42</v>
      </c>
      <c r="B1" s="133" t="s">
        <v>125</v>
      </c>
      <c r="C1" s="134" t="s">
        <v>126</v>
      </c>
      <c r="D1" s="135" t="s">
        <v>127</v>
      </c>
      <c r="E1" s="136" t="s">
        <v>128</v>
      </c>
      <c r="F1" s="137" t="s">
        <v>129</v>
      </c>
      <c r="G1" s="138" t="s">
        <v>130</v>
      </c>
      <c r="H1" s="139" t="s">
        <v>131</v>
      </c>
      <c r="I1" s="335" t="s">
        <v>47</v>
      </c>
      <c r="J1" s="238"/>
      <c r="K1" s="238"/>
      <c r="L1" s="2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36" t="str">
        <f>'1BASE GRANTEE INFO &amp; UPDATES'!A1</f>
        <v>WV Bureau for Behavioral Health -SOR BASE FORM SOR TRANSPORTATION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B3" s="4"/>
      <c r="C3" s="4"/>
      <c r="D3" s="4"/>
      <c r="E3" s="140" t="s">
        <v>132</v>
      </c>
      <c r="F3" s="337" t="str">
        <f>'1BASE GRANTEE INFO &amp; UPDATES'!I2</f>
        <v>2026 (09/30/2025 - 09/29/2026)</v>
      </c>
      <c r="G3" s="239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338" t="str">
        <f>'1BASE GRANTEE INFO &amp; UPDATES'!A3</f>
        <v xml:space="preserve">Program reports need to be submitted electronically, via e-mail to BBHReporting@wv.gov  within 25 calendar days of the end of each quarter 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4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339" t="s">
        <v>133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44" t="s">
        <v>173</v>
      </c>
      <c r="B6" s="234"/>
      <c r="C6" s="235"/>
      <c r="D6" s="286" t="str">
        <f>'1BASE GRANTEE INFO &amp; UPDATES'!E5</f>
        <v>SOR Transportation</v>
      </c>
      <c r="E6" s="234"/>
      <c r="F6" s="235"/>
      <c r="G6" s="246" t="s">
        <v>0</v>
      </c>
      <c r="H6" s="235"/>
      <c r="I6" s="286" t="str">
        <f>'1BASE GRANTEE INFO &amp; UPDATES'!M5</f>
        <v>LEGAL NAME OF AGENCY</v>
      </c>
      <c r="J6" s="234"/>
      <c r="K6" s="234"/>
      <c r="L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96" t="s">
        <v>18</v>
      </c>
      <c r="B7" s="234"/>
      <c r="C7" s="235"/>
      <c r="D7" s="292">
        <f>'1BASE GRANTEE INFO &amp; UPDATES'!E6</f>
        <v>0</v>
      </c>
      <c r="E7" s="234"/>
      <c r="F7" s="235"/>
      <c r="G7" s="287" t="s">
        <v>51</v>
      </c>
      <c r="H7" s="235"/>
      <c r="I7" s="297">
        <f>'1BASE GRANTEE INFO &amp; UPDATES'!M6</f>
        <v>0</v>
      </c>
      <c r="J7" s="234"/>
      <c r="K7" s="234"/>
      <c r="L7" s="2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340" t="s">
        <v>135</v>
      </c>
      <c r="B8" s="249"/>
      <c r="C8" s="250"/>
      <c r="D8" s="342"/>
      <c r="E8" s="249"/>
      <c r="F8" s="250"/>
      <c r="G8" s="256" t="s">
        <v>53</v>
      </c>
      <c r="H8" s="235"/>
      <c r="I8" s="292">
        <f>'1BASE GRANTEE INFO &amp; UPDATES'!M7</f>
        <v>0</v>
      </c>
      <c r="J8" s="234"/>
      <c r="K8" s="234"/>
      <c r="L8" s="2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51"/>
      <c r="B9" s="252"/>
      <c r="C9" s="253"/>
      <c r="D9" s="251"/>
      <c r="E9" s="252"/>
      <c r="F9" s="253"/>
      <c r="G9" s="256" t="s">
        <v>54</v>
      </c>
      <c r="H9" s="235"/>
      <c r="I9" s="293" t="s">
        <v>136</v>
      </c>
      <c r="J9" s="234"/>
      <c r="K9" s="234"/>
      <c r="L9" s="2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9" t="s">
        <v>174</v>
      </c>
      <c r="B10" s="234"/>
      <c r="C10" s="235"/>
      <c r="D10" s="341" t="s">
        <v>175</v>
      </c>
      <c r="E10" s="235"/>
      <c r="F10" s="141">
        <v>2026</v>
      </c>
      <c r="G10" s="246" t="s">
        <v>176</v>
      </c>
      <c r="H10" s="235"/>
      <c r="I10" s="293">
        <v>10001164</v>
      </c>
      <c r="J10" s="234"/>
      <c r="K10" s="234"/>
      <c r="L10" s="2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339" t="s">
        <v>140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.75" customHeight="1" x14ac:dyDescent="0.3">
      <c r="A12" s="142" t="s">
        <v>42</v>
      </c>
      <c r="B12" s="143" t="s">
        <v>125</v>
      </c>
      <c r="C12" s="134" t="s">
        <v>126</v>
      </c>
      <c r="D12" s="135" t="s">
        <v>127</v>
      </c>
      <c r="E12" s="136" t="s">
        <v>128</v>
      </c>
      <c r="F12" s="137" t="s">
        <v>129</v>
      </c>
      <c r="G12" s="138" t="s">
        <v>130</v>
      </c>
      <c r="H12" s="139" t="s">
        <v>131</v>
      </c>
      <c r="I12" s="335" t="s">
        <v>47</v>
      </c>
      <c r="J12" s="238"/>
      <c r="K12" s="238"/>
      <c r="L12" s="2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 x14ac:dyDescent="0.3">
      <c r="A13" s="144">
        <f t="shared" ref="A13:A30" si="0">ROW(A1)</f>
        <v>1</v>
      </c>
      <c r="B13" s="145" t="s">
        <v>141</v>
      </c>
      <c r="C13" s="146"/>
      <c r="D13" s="147"/>
      <c r="E13" s="147"/>
      <c r="F13" s="147"/>
      <c r="G13" s="147"/>
      <c r="H13" s="148"/>
      <c r="I13" s="343"/>
      <c r="J13" s="234"/>
      <c r="K13" s="234"/>
      <c r="L13" s="2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.75" customHeight="1" x14ac:dyDescent="0.3">
      <c r="A14" s="144">
        <f t="shared" si="0"/>
        <v>2</v>
      </c>
      <c r="B14" s="149" t="s">
        <v>142</v>
      </c>
      <c r="C14" s="150"/>
      <c r="D14" s="151"/>
      <c r="E14" s="152"/>
      <c r="F14" s="151"/>
      <c r="G14" s="152"/>
      <c r="H14" s="153"/>
      <c r="I14" s="344"/>
      <c r="J14" s="234"/>
      <c r="K14" s="234"/>
      <c r="L14" s="23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3">
      <c r="A15" s="144">
        <f t="shared" si="0"/>
        <v>3</v>
      </c>
      <c r="B15" s="145" t="s">
        <v>143</v>
      </c>
      <c r="C15" s="154"/>
      <c r="D15" s="155"/>
      <c r="E15" s="155"/>
      <c r="F15" s="155"/>
      <c r="G15" s="155"/>
      <c r="H15" s="156"/>
      <c r="I15" s="345"/>
      <c r="J15" s="234"/>
      <c r="K15" s="234"/>
      <c r="L15" s="23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 x14ac:dyDescent="0.3">
      <c r="A16" s="144">
        <f t="shared" si="0"/>
        <v>4</v>
      </c>
      <c r="B16" s="149" t="s">
        <v>144</v>
      </c>
      <c r="C16" s="154"/>
      <c r="D16" s="155"/>
      <c r="E16" s="155"/>
      <c r="F16" s="155"/>
      <c r="G16" s="155"/>
      <c r="H16" s="156"/>
      <c r="I16" s="345"/>
      <c r="J16" s="234"/>
      <c r="K16" s="234"/>
      <c r="L16" s="23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9.75" customHeight="1" x14ac:dyDescent="0.3">
      <c r="A17" s="144">
        <f t="shared" si="0"/>
        <v>5</v>
      </c>
      <c r="B17" s="145" t="s">
        <v>145</v>
      </c>
      <c r="C17" s="146"/>
      <c r="D17" s="147"/>
      <c r="E17" s="147"/>
      <c r="F17" s="147"/>
      <c r="G17" s="147"/>
      <c r="H17" s="148"/>
      <c r="I17" s="343"/>
      <c r="J17" s="234"/>
      <c r="K17" s="234"/>
      <c r="L17" s="23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3">
      <c r="A18" s="144">
        <f t="shared" si="0"/>
        <v>6</v>
      </c>
      <c r="B18" s="149" t="s">
        <v>146</v>
      </c>
      <c r="C18" s="150"/>
      <c r="D18" s="151"/>
      <c r="E18" s="152"/>
      <c r="F18" s="151"/>
      <c r="G18" s="152"/>
      <c r="H18" s="153"/>
      <c r="I18" s="344"/>
      <c r="J18" s="234"/>
      <c r="K18" s="234"/>
      <c r="L18" s="23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144">
        <f t="shared" si="0"/>
        <v>7</v>
      </c>
      <c r="B19" s="145" t="s">
        <v>147</v>
      </c>
      <c r="C19" s="154"/>
      <c r="D19" s="155"/>
      <c r="E19" s="155"/>
      <c r="F19" s="155"/>
      <c r="G19" s="155"/>
      <c r="H19" s="156"/>
      <c r="I19" s="345"/>
      <c r="J19" s="234"/>
      <c r="K19" s="234"/>
      <c r="L19" s="23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144">
        <f t="shared" si="0"/>
        <v>8</v>
      </c>
      <c r="B20" s="149" t="s">
        <v>148</v>
      </c>
      <c r="C20" s="150"/>
      <c r="D20" s="151"/>
      <c r="E20" s="152"/>
      <c r="F20" s="151"/>
      <c r="G20" s="152"/>
      <c r="H20" s="153"/>
      <c r="I20" s="344"/>
      <c r="J20" s="234"/>
      <c r="K20" s="234"/>
      <c r="L20" s="23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144">
        <f t="shared" si="0"/>
        <v>9</v>
      </c>
      <c r="B21" s="145" t="s">
        <v>177</v>
      </c>
      <c r="C21" s="146"/>
      <c r="D21" s="147"/>
      <c r="E21" s="147"/>
      <c r="F21" s="147"/>
      <c r="G21" s="147"/>
      <c r="H21" s="148"/>
      <c r="I21" s="343"/>
      <c r="J21" s="234"/>
      <c r="K21" s="234"/>
      <c r="L21" s="23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144">
        <f t="shared" si="0"/>
        <v>10</v>
      </c>
      <c r="B22" s="149" t="s">
        <v>150</v>
      </c>
      <c r="C22" s="154"/>
      <c r="D22" s="155"/>
      <c r="E22" s="155"/>
      <c r="F22" s="155"/>
      <c r="G22" s="155"/>
      <c r="H22" s="156"/>
      <c r="I22" s="345"/>
      <c r="J22" s="234"/>
      <c r="K22" s="234"/>
      <c r="L22" s="23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 x14ac:dyDescent="0.3">
      <c r="A23" s="144">
        <f t="shared" si="0"/>
        <v>11</v>
      </c>
      <c r="B23" s="145" t="s">
        <v>151</v>
      </c>
      <c r="C23" s="146"/>
      <c r="D23" s="147"/>
      <c r="E23" s="147"/>
      <c r="F23" s="147"/>
      <c r="G23" s="147"/>
      <c r="H23" s="148"/>
      <c r="I23" s="343"/>
      <c r="J23" s="234"/>
      <c r="K23" s="234"/>
      <c r="L23" s="23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 x14ac:dyDescent="0.3">
      <c r="A24" s="144">
        <f t="shared" si="0"/>
        <v>12</v>
      </c>
      <c r="B24" s="149" t="s">
        <v>152</v>
      </c>
      <c r="C24" s="150"/>
      <c r="D24" s="151"/>
      <c r="E24" s="152"/>
      <c r="F24" s="151"/>
      <c r="G24" s="152"/>
      <c r="H24" s="153"/>
      <c r="I24" s="344"/>
      <c r="J24" s="234"/>
      <c r="K24" s="234"/>
      <c r="L24" s="2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 x14ac:dyDescent="0.3">
      <c r="A25" s="144">
        <f t="shared" si="0"/>
        <v>13</v>
      </c>
      <c r="B25" s="145" t="s">
        <v>153</v>
      </c>
      <c r="C25" s="146"/>
      <c r="D25" s="147"/>
      <c r="E25" s="147"/>
      <c r="F25" s="147"/>
      <c r="G25" s="147"/>
      <c r="H25" s="148"/>
      <c r="I25" s="343"/>
      <c r="J25" s="234"/>
      <c r="K25" s="234"/>
      <c r="L25" s="23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144">
        <f t="shared" si="0"/>
        <v>14</v>
      </c>
      <c r="B26" s="149" t="s">
        <v>154</v>
      </c>
      <c r="C26" s="154"/>
      <c r="D26" s="155"/>
      <c r="E26" s="155"/>
      <c r="F26" s="155"/>
      <c r="G26" s="155"/>
      <c r="H26" s="156"/>
      <c r="I26" s="345"/>
      <c r="J26" s="234"/>
      <c r="K26" s="234"/>
      <c r="L26" s="23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144">
        <f t="shared" si="0"/>
        <v>15</v>
      </c>
      <c r="B27" s="145" t="s">
        <v>155</v>
      </c>
      <c r="C27" s="146"/>
      <c r="D27" s="147"/>
      <c r="E27" s="147"/>
      <c r="F27" s="147"/>
      <c r="G27" s="147"/>
      <c r="H27" s="148"/>
      <c r="I27" s="343"/>
      <c r="J27" s="234"/>
      <c r="K27" s="234"/>
      <c r="L27" s="2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144">
        <f t="shared" si="0"/>
        <v>16</v>
      </c>
      <c r="B28" s="149" t="s">
        <v>156</v>
      </c>
      <c r="C28" s="150"/>
      <c r="D28" s="151"/>
      <c r="E28" s="152"/>
      <c r="F28" s="151"/>
      <c r="G28" s="152"/>
      <c r="H28" s="153"/>
      <c r="I28" s="344"/>
      <c r="J28" s="234"/>
      <c r="K28" s="234"/>
      <c r="L28" s="23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 x14ac:dyDescent="0.3">
      <c r="A29" s="144">
        <f t="shared" si="0"/>
        <v>17</v>
      </c>
      <c r="B29" s="145" t="s">
        <v>157</v>
      </c>
      <c r="C29" s="146"/>
      <c r="D29" s="147"/>
      <c r="E29" s="147"/>
      <c r="F29" s="147"/>
      <c r="G29" s="147"/>
      <c r="H29" s="148"/>
      <c r="I29" s="343"/>
      <c r="J29" s="234"/>
      <c r="K29" s="234"/>
      <c r="L29" s="23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75" customHeight="1" x14ac:dyDescent="0.3">
      <c r="A30" s="144">
        <f t="shared" si="0"/>
        <v>18</v>
      </c>
      <c r="B30" s="164" t="s">
        <v>158</v>
      </c>
      <c r="C30" s="165"/>
      <c r="D30" s="166"/>
      <c r="E30" s="152"/>
      <c r="F30" s="166"/>
      <c r="G30" s="167"/>
      <c r="H30" s="168"/>
      <c r="I30" s="347"/>
      <c r="J30" s="265"/>
      <c r="K30" s="265"/>
      <c r="L30" s="2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75" customHeight="1" x14ac:dyDescent="0.3">
      <c r="A31" s="169"/>
      <c r="B31" s="170" t="s">
        <v>159</v>
      </c>
      <c r="C31" s="171">
        <f t="shared" ref="C31:H31" si="1">SUM(C13:C30)</f>
        <v>0</v>
      </c>
      <c r="D31" s="172">
        <f t="shared" si="1"/>
        <v>0</v>
      </c>
      <c r="E31" s="172">
        <f t="shared" si="1"/>
        <v>0</v>
      </c>
      <c r="F31" s="172">
        <f t="shared" si="1"/>
        <v>0</v>
      </c>
      <c r="G31" s="171">
        <f t="shared" si="1"/>
        <v>0</v>
      </c>
      <c r="H31" s="173">
        <f t="shared" si="1"/>
        <v>0</v>
      </c>
      <c r="I31" s="348" t="s">
        <v>63</v>
      </c>
      <c r="J31" s="349"/>
      <c r="K31" s="349"/>
      <c r="L31" s="3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4">
    <mergeCell ref="I27:L27"/>
    <mergeCell ref="I28:L28"/>
    <mergeCell ref="I29:L29"/>
    <mergeCell ref="I30:L30"/>
    <mergeCell ref="I31:L31"/>
    <mergeCell ref="I15:L15"/>
    <mergeCell ref="I16:L16"/>
    <mergeCell ref="I24:L24"/>
    <mergeCell ref="I25:L25"/>
    <mergeCell ref="I26:L26"/>
    <mergeCell ref="I17:L17"/>
    <mergeCell ref="I18:L18"/>
    <mergeCell ref="I19:L19"/>
    <mergeCell ref="I20:L20"/>
    <mergeCell ref="I21:L21"/>
    <mergeCell ref="I22:L22"/>
    <mergeCell ref="I23:L23"/>
    <mergeCell ref="I10:L10"/>
    <mergeCell ref="A11:L11"/>
    <mergeCell ref="I12:L12"/>
    <mergeCell ref="I13:L13"/>
    <mergeCell ref="I14:L14"/>
    <mergeCell ref="A7:C7"/>
    <mergeCell ref="D7:F7"/>
    <mergeCell ref="G7:H7"/>
    <mergeCell ref="I7:L7"/>
    <mergeCell ref="D8:F9"/>
    <mergeCell ref="I8:L8"/>
    <mergeCell ref="I9:L9"/>
    <mergeCell ref="G8:H8"/>
    <mergeCell ref="G9:H9"/>
    <mergeCell ref="G10:H10"/>
    <mergeCell ref="A8:C9"/>
    <mergeCell ref="A10:C10"/>
    <mergeCell ref="D10:E10"/>
    <mergeCell ref="G6:H6"/>
    <mergeCell ref="I6:L6"/>
    <mergeCell ref="I1:L1"/>
    <mergeCell ref="A2:L2"/>
    <mergeCell ref="F3:G3"/>
    <mergeCell ref="A4:L4"/>
    <mergeCell ref="A5:L5"/>
    <mergeCell ref="A6:C6"/>
    <mergeCell ref="D6:F6"/>
  </mergeCells>
  <pageMargins left="0.25" right="0.25" top="0.75" bottom="0.75" header="0" footer="0"/>
  <pageSetup paperSize="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n option from Drop down list" xr:uid="{00000000-0002-0000-0900-000000000000}">
          <x14:formula1>
            <xm:f>'Pick List '!$L$188:$L$196</xm:f>
          </x14:formula1>
          <xm:sqref>F10</xm:sqref>
        </x14:dataValidation>
        <x14:dataValidation type="list" allowBlank="1" showInputMessage="1" showErrorMessage="1" prompt="Select an option from Drop down list" xr:uid="{00000000-0002-0000-0900-000001000000}">
          <x14:formula1>
            <xm:f>'Pick List '!$A$4:$A$16</xm:f>
          </x14:formula1>
          <xm:sqref>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1BASE GRANTEE INFO &amp; UPDATES</vt:lpstr>
      <vt:lpstr>3Naloxone Training</vt:lpstr>
      <vt:lpstr>Naloxone Distribution</vt:lpstr>
      <vt:lpstr>6Consumer Feedback Activities </vt:lpstr>
      <vt:lpstr>OCT</vt:lpstr>
      <vt:lpstr>NOV</vt:lpstr>
      <vt:lpstr>DEC</vt:lpstr>
      <vt:lpstr>JAN</vt:lpstr>
      <vt:lpstr>FEB</vt:lpstr>
      <vt:lpstr>MAR</vt:lpstr>
      <vt:lpstr>APRIL</vt:lpstr>
      <vt:lpstr>MAY</vt:lpstr>
      <vt:lpstr>JUNE</vt:lpstr>
      <vt:lpstr>JULY</vt:lpstr>
      <vt:lpstr>AUG</vt:lpstr>
      <vt:lpstr>SEPT 2</vt:lpstr>
      <vt:lpstr>SAS     SUMMARY</vt:lpstr>
      <vt:lpstr>SAS DATA </vt:lpstr>
      <vt:lpstr>Pick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Renee C</dc:creator>
  <cp:lastModifiedBy>McGee, Gwyndolyn M</cp:lastModifiedBy>
  <dcterms:created xsi:type="dcterms:W3CDTF">2024-02-06T15:28:11Z</dcterms:created>
  <dcterms:modified xsi:type="dcterms:W3CDTF">2025-11-26T17:04:37Z</dcterms:modified>
</cp:coreProperties>
</file>